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paezr\Desktop\CIRCULAR 011\2. 2025\7. Julio\"/>
    </mc:Choice>
  </mc:AlternateContent>
  <bookViews>
    <workbookView xWindow="-110" yWindow="-110" windowWidth="19430" windowHeight="10430"/>
  </bookViews>
  <sheets>
    <sheet name="PROPUESTA FORMATO" sheetId="4" r:id="rId1"/>
    <sheet name="PROPUESTA FORMATO (2)" sheetId="5" state="hidden" r:id="rId2"/>
  </sheets>
  <externalReferences>
    <externalReference r:id="rId3"/>
  </externalReferences>
  <definedNames>
    <definedName name="_xlnm._FilterDatabase" localSheetId="0" hidden="1">'PROPUESTA FORMATO'!$A$3:$J$383</definedName>
    <definedName name="_xlnm._FilterDatabase" localSheetId="1" hidden="1">'PROPUESTA FORMATO (2)'!$B$3:$O$178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4" l="1"/>
  <c r="H2" i="4"/>
  <c r="G2" i="4"/>
  <c r="F2" i="4"/>
  <c r="D383" i="4"/>
  <c r="J383" i="4" s="1"/>
  <c r="D382" i="4"/>
  <c r="J382" i="4" s="1"/>
  <c r="D381" i="4"/>
  <c r="J381" i="4" s="1"/>
  <c r="D380" i="4"/>
  <c r="J380" i="4" s="1"/>
  <c r="D379" i="4"/>
  <c r="J379" i="4" s="1"/>
  <c r="J378" i="4"/>
  <c r="D377" i="4"/>
  <c r="J377" i="4" s="1"/>
  <c r="D376" i="4"/>
  <c r="J376" i="4" s="1"/>
  <c r="D375" i="4"/>
  <c r="J375" i="4" s="1"/>
  <c r="D374" i="4"/>
  <c r="J374" i="4" s="1"/>
  <c r="D373" i="4"/>
  <c r="J373" i="4" s="1"/>
  <c r="D372" i="4"/>
  <c r="J372" i="4" s="1"/>
  <c r="D371" i="4"/>
  <c r="J371" i="4" s="1"/>
  <c r="D370" i="4"/>
  <c r="J370" i="4" s="1"/>
  <c r="J66" i="4"/>
  <c r="D369" i="4"/>
  <c r="J369" i="4" s="1"/>
  <c r="J45" i="4"/>
  <c r="D368" i="4"/>
  <c r="J368" i="4" s="1"/>
  <c r="D367" i="4"/>
  <c r="J367" i="4" s="1"/>
  <c r="D365" i="4"/>
  <c r="D364" i="4"/>
  <c r="D363" i="4"/>
  <c r="D362" i="4"/>
  <c r="D361" i="4"/>
  <c r="D360" i="4"/>
  <c r="D359" i="4"/>
  <c r="D358" i="4"/>
  <c r="D357" i="4"/>
  <c r="D356" i="4"/>
  <c r="D355" i="4"/>
  <c r="D354" i="4"/>
  <c r="D348" i="4"/>
  <c r="D353" i="4"/>
  <c r="D352" i="4"/>
  <c r="D351" i="4"/>
  <c r="D342" i="4"/>
  <c r="D350" i="4"/>
  <c r="D349" i="4"/>
  <c r="D347" i="4"/>
  <c r="D337" i="4"/>
  <c r="D346" i="4"/>
  <c r="D345" i="4"/>
  <c r="D344" i="4"/>
  <c r="D343" i="4"/>
  <c r="D341" i="4"/>
  <c r="D340" i="4"/>
  <c r="D323" i="4"/>
  <c r="D339" i="4"/>
  <c r="D338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2" i="4"/>
  <c r="D321" i="4"/>
  <c r="D320" i="4"/>
  <c r="D319" i="4"/>
  <c r="D318" i="4"/>
  <c r="D317" i="4"/>
  <c r="D316" i="4"/>
  <c r="D315" i="4"/>
  <c r="D314" i="4"/>
  <c r="D298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81" i="4"/>
  <c r="D299" i="4"/>
  <c r="D297" i="4"/>
  <c r="D296" i="4"/>
  <c r="D295" i="4"/>
  <c r="D294" i="4"/>
  <c r="D275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0" i="4"/>
  <c r="D279" i="4"/>
  <c r="D278" i="4"/>
  <c r="D277" i="4"/>
  <c r="D276" i="4"/>
  <c r="D274" i="4"/>
  <c r="D273" i="4"/>
  <c r="D272" i="4"/>
  <c r="D271" i="4"/>
  <c r="D270" i="4"/>
  <c r="D269" i="4"/>
  <c r="D268" i="4"/>
  <c r="D267" i="4"/>
  <c r="D266" i="4"/>
  <c r="D265" i="4"/>
  <c r="D264" i="4"/>
  <c r="D240" i="4"/>
  <c r="D239" i="4"/>
  <c r="D263" i="4"/>
  <c r="D262" i="4"/>
  <c r="D234" i="4"/>
  <c r="D233" i="4"/>
  <c r="D232" i="4"/>
  <c r="D75" i="4"/>
  <c r="D230" i="4"/>
  <c r="D261" i="4"/>
  <c r="D260" i="4"/>
  <c r="D259" i="4"/>
  <c r="D226" i="4"/>
  <c r="D225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38" i="4"/>
  <c r="D237" i="4"/>
  <c r="D236" i="4"/>
  <c r="D235" i="4"/>
  <c r="D231" i="4"/>
  <c r="D229" i="4"/>
  <c r="D228" i="4"/>
  <c r="D227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52" i="4"/>
  <c r="D151" i="4"/>
  <c r="D184" i="4"/>
  <c r="D183" i="4"/>
  <c r="D182" i="4"/>
  <c r="D181" i="4"/>
  <c r="D180" i="4"/>
  <c r="D179" i="4"/>
  <c r="D178" i="4"/>
  <c r="D177" i="4"/>
  <c r="D176" i="4"/>
  <c r="D175" i="4"/>
  <c r="D132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0" i="4"/>
  <c r="D149" i="4"/>
  <c r="D148" i="4"/>
  <c r="D147" i="4"/>
  <c r="D146" i="4"/>
  <c r="D145" i="4"/>
  <c r="D144" i="4"/>
  <c r="D143" i="4"/>
  <c r="D142" i="4"/>
  <c r="D141" i="4"/>
  <c r="D97" i="4"/>
  <c r="D140" i="4"/>
  <c r="D139" i="4"/>
  <c r="D138" i="4"/>
  <c r="D137" i="4"/>
  <c r="D136" i="4"/>
  <c r="D135" i="4"/>
  <c r="D134" i="4"/>
  <c r="D133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72" i="4"/>
  <c r="D71" i="4"/>
  <c r="D117" i="4"/>
  <c r="D116" i="4"/>
  <c r="D115" i="4"/>
  <c r="D67" i="4"/>
  <c r="D114" i="4"/>
  <c r="D63" i="4"/>
  <c r="D113" i="4"/>
  <c r="D112" i="4"/>
  <c r="D111" i="4"/>
  <c r="D110" i="4"/>
  <c r="D57" i="4"/>
  <c r="D109" i="4"/>
  <c r="D108" i="4"/>
  <c r="D107" i="4"/>
  <c r="D106" i="4"/>
  <c r="D105" i="4"/>
  <c r="D104" i="4"/>
  <c r="D103" i="4"/>
  <c r="D102" i="4"/>
  <c r="D101" i="4"/>
  <c r="D100" i="4"/>
  <c r="D41" i="4"/>
  <c r="D99" i="4"/>
  <c r="D98" i="4"/>
  <c r="D38" i="4"/>
  <c r="D96" i="4"/>
  <c r="D95" i="4"/>
  <c r="D94" i="4"/>
  <c r="D93" i="4"/>
  <c r="D74" i="4"/>
  <c r="D92" i="4"/>
  <c r="D91" i="4"/>
  <c r="D90" i="4"/>
  <c r="D26" i="4"/>
  <c r="D89" i="4"/>
  <c r="D88" i="4"/>
  <c r="D87" i="4"/>
  <c r="D86" i="4"/>
  <c r="D85" i="4"/>
  <c r="D84" i="4"/>
  <c r="D83" i="4"/>
  <c r="D82" i="4"/>
  <c r="D81" i="4"/>
  <c r="D80" i="4"/>
  <c r="D14" i="4"/>
  <c r="D79" i="4"/>
  <c r="D78" i="4"/>
  <c r="D77" i="4"/>
  <c r="D76" i="4"/>
  <c r="D366" i="4"/>
  <c r="J366" i="4" s="1"/>
  <c r="J365" i="4" l="1"/>
  <c r="J12" i="4"/>
  <c r="J363" i="4"/>
  <c r="J364" i="4"/>
  <c r="J362" i="4"/>
  <c r="J204" i="4"/>
  <c r="J361" i="4"/>
  <c r="J360" i="4"/>
  <c r="J359" i="4"/>
  <c r="J203" i="4"/>
  <c r="J202" i="4"/>
  <c r="J73" i="4"/>
  <c r="J358" i="4"/>
  <c r="J357" i="4"/>
  <c r="J26" i="4"/>
  <c r="J348" i="4"/>
  <c r="J201" i="4"/>
  <c r="J200" i="4"/>
  <c r="J44" i="4"/>
  <c r="J356" i="4"/>
  <c r="J50" i="4"/>
  <c r="J157" i="4"/>
  <c r="J199" i="4" l="1"/>
  <c r="J8" i="4"/>
  <c r="J355" i="4"/>
  <c r="J354" i="4"/>
  <c r="J337" i="4"/>
  <c r="J353" i="4"/>
  <c r="J102" i="4"/>
  <c r="J29" i="4"/>
  <c r="J35" i="4"/>
  <c r="J352" i="4"/>
  <c r="J198" i="4"/>
  <c r="J351" i="4"/>
  <c r="J197" i="4"/>
  <c r="J156" i="4"/>
  <c r="J43" i="4"/>
  <c r="J155" i="4"/>
  <c r="J196" i="4"/>
  <c r="J340" i="4"/>
  <c r="J195" i="4"/>
  <c r="J342" i="4"/>
  <c r="J46" i="4"/>
  <c r="J350" i="4"/>
  <c r="J194" i="4"/>
  <c r="J349" i="4"/>
  <c r="J193" i="4"/>
  <c r="J105" i="4"/>
  <c r="J154" i="4"/>
  <c r="J4" i="4"/>
  <c r="J65" i="4"/>
  <c r="J192" i="4"/>
  <c r="J28" i="4"/>
  <c r="J27" i="4"/>
  <c r="J190" i="4"/>
  <c r="J189" i="4"/>
  <c r="J347" i="4"/>
  <c r="J153" i="4"/>
  <c r="J346" i="4"/>
  <c r="J64" i="4"/>
  <c r="J345" i="4"/>
  <c r="J344" i="4"/>
  <c r="J70" i="4"/>
  <c r="J315" i="4"/>
  <c r="J150" i="4"/>
  <c r="J53" i="4"/>
  <c r="J52" i="4" l="1"/>
  <c r="J343" i="4"/>
  <c r="J49" i="4"/>
  <c r="J323" i="4"/>
  <c r="J339" i="4"/>
  <c r="J304" i="4"/>
  <c r="J338" i="4"/>
  <c r="J188" i="4"/>
  <c r="J144" i="4"/>
  <c r="J336" i="4"/>
  <c r="J335" i="4"/>
  <c r="J334" i="4"/>
  <c r="J143" i="4"/>
  <c r="J142" i="4"/>
  <c r="J284" i="4"/>
  <c r="J328" i="4"/>
  <c r="J327" i="4"/>
  <c r="J92" i="4"/>
  <c r="J69" i="4"/>
  <c r="J278" i="4"/>
  <c r="J141" i="4"/>
  <c r="J101" i="4"/>
  <c r="J320" i="4"/>
  <c r="J319" i="4"/>
  <c r="J318" i="4"/>
  <c r="J317" i="4"/>
  <c r="J34" i="4"/>
  <c r="J149" i="4"/>
  <c r="J311" i="4"/>
  <c r="J341" i="4"/>
  <c r="J148" i="4"/>
  <c r="J33" i="4"/>
  <c r="J301" i="4"/>
  <c r="J187" i="4"/>
  <c r="J147" i="4"/>
  <c r="J145" i="4"/>
  <c r="J186" i="4"/>
  <c r="J7" i="4"/>
  <c r="J333" i="4"/>
  <c r="J332" i="4"/>
  <c r="J331" i="4"/>
  <c r="J330" i="4"/>
  <c r="J286" i="4"/>
  <c r="J329" i="4"/>
  <c r="J326" i="4"/>
  <c r="J58" i="4"/>
  <c r="J325" i="4"/>
  <c r="J324" i="4"/>
  <c r="J322" i="4"/>
  <c r="J321" i="4"/>
  <c r="J316" i="4"/>
  <c r="J87" i="4"/>
  <c r="J104" i="4"/>
  <c r="J313" i="4" l="1"/>
  <c r="J312" i="4"/>
  <c r="J32" i="4"/>
  <c r="J308" i="4"/>
  <c r="J307" i="4"/>
  <c r="J305" i="4"/>
  <c r="J86" i="4"/>
  <c r="J185" i="4"/>
  <c r="J152" i="4"/>
  <c r="J151" i="4"/>
  <c r="J59" i="4"/>
  <c r="J257" i="4"/>
  <c r="J25" i="4"/>
  <c r="J136" i="4"/>
  <c r="J250" i="4"/>
  <c r="J24" i="4"/>
  <c r="J300" i="4"/>
  <c r="J281" i="4"/>
  <c r="J296" i="4"/>
  <c r="J295" i="4"/>
  <c r="J294" i="4"/>
  <c r="J293" i="4"/>
  <c r="J182" i="4"/>
  <c r="J292" i="4"/>
  <c r="J291" i="4"/>
  <c r="J290" i="4"/>
  <c r="J289" i="4"/>
  <c r="J287" i="4"/>
  <c r="J83" i="4"/>
  <c r="J135" i="4"/>
  <c r="J134" i="4"/>
  <c r="J285" i="4"/>
  <c r="J283" i="4"/>
  <c r="J23" i="4"/>
  <c r="J282" i="4"/>
  <c r="J314" i="4"/>
  <c r="J97" i="4"/>
  <c r="J138" i="4"/>
  <c r="J298" i="4"/>
  <c r="J51" i="4"/>
  <c r="J310" i="4"/>
  <c r="J309" i="4"/>
  <c r="J306" i="4"/>
  <c r="J13" i="4"/>
  <c r="J260" i="4"/>
  <c r="J18" i="4"/>
  <c r="J60" i="4"/>
  <c r="J205" i="4"/>
  <c r="J184" i="4"/>
  <c r="J303" i="4"/>
  <c r="J302" i="4"/>
  <c r="J183" i="4"/>
  <c r="J85" i="4"/>
  <c r="J299" i="4"/>
  <c r="J297" i="4"/>
  <c r="J275" i="4"/>
  <c r="J288" i="4"/>
  <c r="J280" i="4" l="1"/>
  <c r="J279" i="4"/>
  <c r="J277" i="4"/>
  <c r="J42" i="4"/>
  <c r="J48" i="4"/>
  <c r="J276" i="4"/>
  <c r="J274" i="4"/>
  <c r="J273" i="4"/>
  <c r="J272" i="4"/>
  <c r="J271" i="4"/>
  <c r="J270" i="4"/>
  <c r="J269" i="4"/>
  <c r="J181" i="4"/>
  <c r="J268" i="4"/>
  <c r="J267" i="4"/>
  <c r="J266" i="4"/>
  <c r="J265" i="4"/>
  <c r="J264" i="4"/>
  <c r="J6" i="4"/>
  <c r="J62" i="4"/>
  <c r="J61" i="4"/>
  <c r="J133" i="4"/>
  <c r="J40" i="4"/>
  <c r="J240" i="4"/>
  <c r="J239" i="4"/>
  <c r="J11" i="4"/>
  <c r="J191" i="4"/>
  <c r="J131" i="4"/>
  <c r="J5" i="4"/>
  <c r="J22" i="4"/>
  <c r="J263" i="4"/>
  <c r="J180" i="4"/>
  <c r="J21" i="4"/>
  <c r="J20" i="4"/>
  <c r="J31" i="4"/>
  <c r="J130" i="4"/>
  <c r="J129" i="4"/>
  <c r="J179" i="4"/>
  <c r="J128" i="4"/>
  <c r="J262" i="4"/>
  <c r="J178" i="4"/>
  <c r="J177" i="4"/>
  <c r="J89" i="4"/>
  <c r="J234" i="4"/>
  <c r="J127" i="4"/>
  <c r="J126" i="4"/>
  <c r="J233" i="4"/>
  <c r="J232" i="4"/>
  <c r="J82" i="4"/>
  <c r="J19" i="4"/>
  <c r="J176" i="4"/>
  <c r="J75" i="4"/>
  <c r="J81" i="4"/>
  <c r="J80" i="4"/>
  <c r="J41" i="4"/>
  <c r="J125" i="4"/>
  <c r="J175" i="4"/>
  <c r="J230" i="4"/>
  <c r="J261" i="4"/>
  <c r="J171" i="4"/>
  <c r="J132" i="4"/>
  <c r="J174" i="4"/>
  <c r="J259" i="4"/>
  <c r="J226" i="4"/>
  <c r="J225" i="4"/>
  <c r="J30" i="4"/>
  <c r="J173" i="4"/>
  <c r="J258" i="4"/>
  <c r="J124" i="4"/>
  <c r="J161" i="4"/>
  <c r="J256" i="4"/>
  <c r="J172" i="4"/>
  <c r="J123" i="4"/>
  <c r="J122" i="4"/>
  <c r="J255" i="4"/>
  <c r="J254" i="4"/>
  <c r="J170" i="4"/>
  <c r="J169" i="4"/>
  <c r="J121" i="4"/>
  <c r="J253" i="4"/>
  <c r="J39" i="4"/>
  <c r="J252" i="4"/>
  <c r="J146" i="4"/>
  <c r="J251" i="4"/>
  <c r="J118" i="4"/>
  <c r="J249" i="4"/>
  <c r="J248" i="4"/>
  <c r="J168" i="4"/>
  <c r="J247" i="4"/>
  <c r="J72" i="4"/>
  <c r="J246" i="4"/>
  <c r="J140" i="4"/>
  <c r="J139" i="4"/>
  <c r="J245" i="4"/>
  <c r="J137" i="4"/>
  <c r="J244" i="4"/>
  <c r="J10" i="4"/>
  <c r="J243" i="4"/>
  <c r="J71" i="4"/>
  <c r="J242" i="4"/>
  <c r="J241" i="4"/>
  <c r="J238" i="4"/>
  <c r="J117" i="4"/>
  <c r="J116" i="4"/>
  <c r="J167" i="4"/>
  <c r="J237" i="4"/>
  <c r="J166" i="4"/>
  <c r="J115" i="4"/>
  <c r="J67" i="4"/>
  <c r="J236" i="4"/>
  <c r="J235" i="4"/>
  <c r="J120" i="4"/>
  <c r="J165" i="4"/>
  <c r="J119" i="4"/>
  <c r="J17" i="4"/>
  <c r="J231" i="4"/>
  <c r="J99" i="4"/>
  <c r="J91" i="4"/>
  <c r="J114" i="4"/>
  <c r="J229" i="4"/>
  <c r="J228" i="4"/>
  <c r="J79" i="4"/>
  <c r="J54" i="4"/>
  <c r="J76" i="4"/>
  <c r="J47" i="4"/>
  <c r="J77" i="4"/>
  <c r="J78" i="4"/>
  <c r="J227" i="4"/>
  <c r="J224" i="4"/>
  <c r="J164" i="4"/>
  <c r="J98" i="4"/>
  <c r="J9" i="4"/>
  <c r="J63" i="4"/>
  <c r="J163" i="4"/>
  <c r="J162" i="4"/>
  <c r="J223" i="4"/>
  <c r="J68" i="4"/>
  <c r="J106" i="4"/>
  <c r="J222" i="4"/>
  <c r="J113" i="4"/>
  <c r="J103" i="4"/>
  <c r="J56" i="4"/>
  <c r="J221" i="4"/>
  <c r="J220" i="4"/>
  <c r="J36" i="4"/>
  <c r="J100" i="4"/>
  <c r="J219" i="4"/>
  <c r="J88" i="4"/>
  <c r="J160" i="4"/>
  <c r="J38" i="4"/>
  <c r="J112" i="4"/>
  <c r="J111" i="4"/>
  <c r="J94" i="4"/>
  <c r="J96" i="4"/>
  <c r="J218" i="4"/>
  <c r="J93" i="4"/>
  <c r="J74" i="4"/>
  <c r="J217" i="4"/>
  <c r="J110" i="4"/>
  <c r="J95" i="4"/>
  <c r="J57" i="4"/>
  <c r="J37" i="4"/>
  <c r="J216" i="4"/>
  <c r="J16" i="4"/>
  <c r="J109" i="4"/>
  <c r="J215" i="4"/>
  <c r="J214" i="4"/>
  <c r="J84" i="4"/>
  <c r="J108" i="4"/>
  <c r="J213" i="4"/>
  <c r="J212" i="4"/>
  <c r="J211" i="4"/>
  <c r="J210" i="4"/>
  <c r="J14" i="4"/>
  <c r="J159" i="4"/>
  <c r="J158" i="4"/>
  <c r="J107" i="4"/>
  <c r="J209" i="4"/>
  <c r="J90" i="4"/>
  <c r="J208" i="4"/>
  <c r="J207" i="4"/>
  <c r="J206" i="4"/>
  <c r="J15" i="4"/>
  <c r="J55" i="4"/>
  <c r="K2" i="5" l="1"/>
  <c r="J2" i="5"/>
  <c r="I2" i="5"/>
  <c r="H2" i="5"/>
  <c r="G2" i="5"/>
  <c r="F2" i="5"/>
</calcChain>
</file>

<file path=xl/comments1.xml><?xml version="1.0" encoding="utf-8"?>
<comments xmlns="http://schemas.openxmlformats.org/spreadsheetml/2006/main">
  <authors>
    <author>Daniel Angel Marin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NI: Nit
CC
CE
OT: Otro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1: PBS
2: No PBS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Valor pendiente por conciliar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</rPr>
          <t>Todos los valores sin puntos ni comas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Daniel Angel Marin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NI: Nit
CC
CE
OT: Otro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</rPr>
          <t>1: PBS
2: No PBS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Valor pendiente por conciliar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Todos los valores sin puntos ni comas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<sst xmlns="http://schemas.openxmlformats.org/spreadsheetml/2006/main" count="1376" uniqueCount="467">
  <si>
    <t>idAcreedor</t>
  </si>
  <si>
    <t>tipoidAcreedor</t>
  </si>
  <si>
    <t>FORMATO FT022 - Avance del proceso de Conciliación y Depuración</t>
  </si>
  <si>
    <t>fechaCompromisoPago</t>
  </si>
  <si>
    <t>tipoValorConciliado</t>
  </si>
  <si>
    <t>valorPendiente</t>
  </si>
  <si>
    <t>valorConciliado</t>
  </si>
  <si>
    <t>valorPagado</t>
  </si>
  <si>
    <t>fechaPago</t>
  </si>
  <si>
    <t>EPS COMFENACO VALLE - NIT 890303093</t>
  </si>
  <si>
    <t>CLINICA NUEVA DE CALI SAS</t>
  </si>
  <si>
    <t>HOSPITAL LA BUENA ESPERANZA DE YUMBO</t>
  </si>
  <si>
    <t>ESE HOSPITAL UNIVERSITARIO SAN JORGE DE PEREIRA</t>
  </si>
  <si>
    <t>IMAGO SAS</t>
  </si>
  <si>
    <t>RTS S A S</t>
  </si>
  <si>
    <t>RED DE SALUD DEL NORTE EMPRESA SOCIAL DEL ESTADO</t>
  </si>
  <si>
    <t>RED DE SALUD DE LADERA</t>
  </si>
  <si>
    <t>RED DE SALUD DEL ORIENTE</t>
  </si>
  <si>
    <t>EMPRESA SOCIAL DEL ESTADO SALUD PEREIRA</t>
  </si>
  <si>
    <t>HOSPITAL LUIS ABLANQUE DE LA PLATA</t>
  </si>
  <si>
    <t>CAFAM</t>
  </si>
  <si>
    <t>CLINICA DE OCCIDENTE S.A.</t>
  </si>
  <si>
    <t>HOSPITAL UNIVERSITARIO DEL VALLE EVARISTO GARCIA E.S.E</t>
  </si>
  <si>
    <t>E.S.E. HOSPITAL SAN JORGE</t>
  </si>
  <si>
    <t>COMFAMILIAR RISARALDA - Caja de Compensacion Familiar de Risaralda</t>
  </si>
  <si>
    <t>EMPRESA SOCIAL DEL ESTADO NORTE 2 E.S.E.</t>
  </si>
  <si>
    <t>FUNDACION ICOMSALUD IPS</t>
  </si>
  <si>
    <t>CLINICA DESA S.A.S.</t>
  </si>
  <si>
    <t>MEDICINA Y TERAPIAS DOMICILIARIAS SAS</t>
  </si>
  <si>
    <t>UNIDAD GINECOOBSTETRICA DEL PACIFICO S.A.S</t>
  </si>
  <si>
    <t>PRESTADOR</t>
  </si>
  <si>
    <t>INSTITUTO DE DIAGNOSTICO MEDICO S.A. IDIME S.A.</t>
  </si>
  <si>
    <t>ASOCIACION DE PERSONAS CON AUTISMO - APA</t>
  </si>
  <si>
    <t>ANGEL DIAGNOSTICA SA</t>
  </si>
  <si>
    <t>GAMANUCLEAR LTDA</t>
  </si>
  <si>
    <t>ENDOCIRUJANOS</t>
  </si>
  <si>
    <t>SOCIEDAD N.S.D.R. S.A.S.</t>
  </si>
  <si>
    <t>CASA MADRE CANGURO ALFA S.A</t>
  </si>
  <si>
    <t>OCCIDENTAL DE INVERSIONES MEDICO QUIRURGICAS SA</t>
  </si>
  <si>
    <t>DUMIAN MEDICAL S A S</t>
  </si>
  <si>
    <t>CENTRO DE ESPECIALISTAS DIAGNOSTICO Y TRATAMIENTO CEDIT LTDA</t>
  </si>
  <si>
    <t>HOSPITAL LOCAL JOSE RUFINO VIVAS ESE</t>
  </si>
  <si>
    <t>CRUZ ROJA COLOMBIANA SECCIONAL VALLE DEL CAUCA</t>
  </si>
  <si>
    <t>CENTRO MEDICO IMBANACO DE CALI SA</t>
  </si>
  <si>
    <t>CENTRO ELECTRO AUDITIVO NACIONAL AL SERVICIO DE LA REHABILITACIÓN S.A.S</t>
  </si>
  <si>
    <t>OTOLOGICO SAS</t>
  </si>
  <si>
    <t>ESE HOSPITAL DEPARTAMENTAL SAN ANTONIO DE PADUA</t>
  </si>
  <si>
    <t>HOSPITAL EDUARDO SANTOS EMPRESA SOCIAL DEL ESTADO</t>
  </si>
  <si>
    <t>HOSPITAL SAN ROQUE E.S.E. DEL MUNICIPIO DE GUACARI, VALLE</t>
  </si>
  <si>
    <t>FUNDACION HOSPITAL SAN JOSE DE BUGA</t>
  </si>
  <si>
    <t>ESE HOSPITAL DEL ROSARIO DE GINEBRA</t>
  </si>
  <si>
    <t>ESE HOSPITAL LOCAL DE CANDELARIA</t>
  </si>
  <si>
    <t>ESE HOSPITAL SAN VICENTE DE PAUL SANTUARIO</t>
  </si>
  <si>
    <t>ASOCLINIC INMUNOLOGIA LTDA</t>
  </si>
  <si>
    <t>EMPRESA SOCIAL DEL ESTADO POPAYAN ESE</t>
  </si>
  <si>
    <t>EMPRESA SOCIAL DEL ESTADO E.S.E CENTRO 1</t>
  </si>
  <si>
    <t>EMPRESA SOCIAL DEL ESTADO SUROCCIDENTE ESE</t>
  </si>
  <si>
    <t>EMPRESA SOCIAL DEL ESTADO NORTE 1 E.S.E</t>
  </si>
  <si>
    <t>ASISFARMA S.A</t>
  </si>
  <si>
    <t>SOPORTE VITAL CALI S.A.S</t>
  </si>
  <si>
    <t>MEDICARTE S.A.</t>
  </si>
  <si>
    <t>CLINICA SANTA SOFIA DEL PACIFICO LTDA</t>
  </si>
  <si>
    <t>CENTRO ORTOPEDICO GOMEZ Y CIA LTDA</t>
  </si>
  <si>
    <t>FUNDACION ESPECIALIZADA EN DESARROLLO INFANTIL</t>
  </si>
  <si>
    <t>CENTRO DE NEUROREHABILITACION APAES SAS</t>
  </si>
  <si>
    <t xml:space="preserve">HOSPITAL ORTOPEDICO </t>
  </si>
  <si>
    <t>OPORTUNIDAD DE VIDA SAS</t>
  </si>
  <si>
    <t>MEDIFACA IPS SAS</t>
  </si>
  <si>
    <t>DAVITA SAS</t>
  </si>
  <si>
    <t>CLINICA NEUMOLOGICA DEL PACIFICO SAS</t>
  </si>
  <si>
    <t>GRUPO DE ESPECIALISTAS EN MANEJO INTEGRAL DE ENFERMEDADES CRÓNICAS S.A.S</t>
  </si>
  <si>
    <t>CLINICA LA SAGRADA FAMILIA S.A.S.</t>
  </si>
  <si>
    <t>UNION TEMPORAL GESENCRO</t>
  </si>
  <si>
    <t>CC</t>
  </si>
  <si>
    <t>CENTRO DE ACONDICIONAMIENTO FISICO Y FISIOTERAPIA SAS</t>
  </si>
  <si>
    <t>CLINICA DE OFTALMOLOGIA DE CALI SA</t>
  </si>
  <si>
    <t>clinica nueva el lago</t>
  </si>
  <si>
    <t>CLINICA OFTALMOLOGICA DE PALMIRA LTDA</t>
  </si>
  <si>
    <t>DR JULIO HOOKER DIGEST CENTER SAS</t>
  </si>
  <si>
    <t>EMPRESA SOCIAL DEL ESTADO HOSPITAL PILOTO DE JAMUNDI</t>
  </si>
  <si>
    <t>EMPRESA SOCIAL DEL ESTADO HOSPITAL SAN JOSE</t>
  </si>
  <si>
    <t>EMPRESA SOCIAL DEL ESTADO HOSPITAL SAN PEDRO Y</t>
  </si>
  <si>
    <t>FABISALUD IPS SAS</t>
  </si>
  <si>
    <t>FUNDACION PARA EL SERVICIO INTEGRAL DE ATENCION MEDICA</t>
  </si>
  <si>
    <t>Fundación Valle del Lili</t>
  </si>
  <si>
    <t>GAR LIMITADA</t>
  </si>
  <si>
    <t>Hemato Oncologos S.A</t>
  </si>
  <si>
    <t>HOME CARE SAN JUAN UNIDAD INTEGRAL DE ESTANCIA, CUIDADOS Y REHABILITACION EN CASA E U</t>
  </si>
  <si>
    <t>HOSPITAL FRANCISCO DE PAULA SANTANDER</t>
  </si>
  <si>
    <t>HOSPITAL RAUL OREJUELA BUENO E.S.E.</t>
  </si>
  <si>
    <t>HOSPITAL SAGRADA FAMILIA E.S.E</t>
  </si>
  <si>
    <t>HOSPITAL UNIVERSITARIO DEPARTAMENTAL DE NARIÑO</t>
  </si>
  <si>
    <t>Instituto para Niños Ciegos y Sordos del Valle del Cauca</t>
  </si>
  <si>
    <t>IPS CLINICA SALUD FLORIDA S.A.</t>
  </si>
  <si>
    <t>MASTER SALUD TERAPIAS INTEGRADAS SAS</t>
  </si>
  <si>
    <t>RED DE SALUD SUR ORIENTE</t>
  </si>
  <si>
    <t>RIDOC SAS RESONANCIA DE OCCIDENTE</t>
  </si>
  <si>
    <t>SERVICIOS INTEGRADOS DE SALUD SAS</t>
  </si>
  <si>
    <t>SERVIMEDIC QUIRON SAS</t>
  </si>
  <si>
    <t>NIT</t>
  </si>
  <si>
    <t>Fabilu SAS</t>
  </si>
  <si>
    <t>VALOR SALDO REPORTADO ERP  EN CIRULAR 030</t>
  </si>
  <si>
    <t xml:space="preserve">VALOR OBEJETADO </t>
  </si>
  <si>
    <t>Numero de cuotas</t>
  </si>
  <si>
    <t>Valor</t>
  </si>
  <si>
    <t>CECILIA ZAMORANO</t>
  </si>
  <si>
    <t>Margarita Rosa Caicedo Zapata</t>
  </si>
  <si>
    <t>DIANA MARIA ROMAN ARCE</t>
  </si>
  <si>
    <t>El HOSPITAL HECTOR ABAD GOMEZ</t>
  </si>
  <si>
    <t>SOCIEDAD MEDICO QUIRURGICA NUESTRA SEÑORA DE BELEN DE FUSAGASUGA SAS</t>
  </si>
  <si>
    <t>ESE BELLO SALUD</t>
  </si>
  <si>
    <t>Hospital San Andres ESE</t>
  </si>
  <si>
    <t>CLINICA SAN FRANCISCO S.A.</t>
  </si>
  <si>
    <t>COODESURIS</t>
  </si>
  <si>
    <t>CLINICA BASILIA</t>
  </si>
  <si>
    <t>Audiocom IPS SAS</t>
  </si>
  <si>
    <t>CENTRO DE SALUD TIMBIO ESE</t>
  </si>
  <si>
    <t>QUILISALUD ESE</t>
  </si>
  <si>
    <t xml:space="preserve">ESE ALEJANDRO PROSPERO REVEREND </t>
  </si>
  <si>
    <t>EMPRESA SOCIAL DEL ESTADO SANTIAGO DE TUNJA</t>
  </si>
  <si>
    <t>Hospital  Departamental Centenario de Sevilla ESE</t>
  </si>
  <si>
    <t>Clinica Chaira SAS</t>
  </si>
  <si>
    <t>MEDTRONIC COLOMBIA S.A</t>
  </si>
  <si>
    <t>riesgo de fractura sa</t>
  </si>
  <si>
    <t>ESE HOSPITAL LOCAL DE PUERTO ASIS</t>
  </si>
  <si>
    <t>CLINICA DE MARLY S.A.</t>
  </si>
  <si>
    <t>COLSUBSIDIO</t>
  </si>
  <si>
    <t>Hospital Universitario San Ignacio</t>
  </si>
  <si>
    <t>E.S.E. HOSPITAL MENTAL FILANDIA</t>
  </si>
  <si>
    <t>COMFAMILIAR ANDI - Caja de Compensacion Familiar del Valle del Cauca</t>
  </si>
  <si>
    <t>HOSPITAL DE SAN JUAN DE DIOS CALI</t>
  </si>
  <si>
    <t>Hospital Departamental Psiquiatrico Universitario del Valle</t>
  </si>
  <si>
    <t>FUNDACION IDEAL PARA LA REHABILITACION JULIO H CALONJE</t>
  </si>
  <si>
    <t>ESE Hospital San Juan de Dios de Pamplona</t>
  </si>
  <si>
    <t>ESE HOSPITAL SAN ANTONIO GUAMO - TOLIMA</t>
  </si>
  <si>
    <t>Universidad Pontificia Bolivariana Clínica</t>
  </si>
  <si>
    <t>COMUNIDAD HNAS DOMINICAS DE LA PRESENTACION - CLINICA EL ROSARIO</t>
  </si>
  <si>
    <t>ESE Hospital Manuel Uribe Angel</t>
  </si>
  <si>
    <t>ESE HOSPITAL LA MERCED</t>
  </si>
  <si>
    <t>CLINICA MEDELLÍN S.A.</t>
  </si>
  <si>
    <t>ESE HOSPITAL PADRE CLEMENTE GIRALDO</t>
  </si>
  <si>
    <t>E.S.E HOSPITAL SAN SEBASTIÁN DE URABÁ</t>
  </si>
  <si>
    <t>Clinica Palmira s.a.</t>
  </si>
  <si>
    <t>HOSPITAL SAN RAFAEL EMPRESA SOCIAL DEL ESTADO</t>
  </si>
  <si>
    <t>EVE DISTRIBUCIONES SAS</t>
  </si>
  <si>
    <t>ESE HOSPITAL MENTAL UNIVERSITARIO DE RISARALDA</t>
  </si>
  <si>
    <t>HOSPITAL UNIVERSITARIO SAN RAFEL DE TUNJA</t>
  </si>
  <si>
    <t>HOSPITAL DEPARTAMENTAL SAN ANTONIO E.S.E.</t>
  </si>
  <si>
    <t>HOSPITAL SAN VICENTE DE PAUL E.S.E</t>
  </si>
  <si>
    <t>HOSPITAL LOCAL DE OBANDO</t>
  </si>
  <si>
    <t>HOSPITAL SAN NICOLAS E.S.E</t>
  </si>
  <si>
    <t>HOSPITALDEPARTAMENTAL DE VILLAVICENCIO ESE</t>
  </si>
  <si>
    <t>INSTITUTO NACIONAL DE CANCEROLOGIA ESE</t>
  </si>
  <si>
    <t>GRUPO AFIN FARMACEUTICA SAS BIC</t>
  </si>
  <si>
    <t>UNIDAD CLINICA SAN NICOLAS LTDA</t>
  </si>
  <si>
    <t>EMPRESA SOCIAL DE ESTADO PASTO SALUD</t>
  </si>
  <si>
    <t>EMPRESA SOCIAL DEL ESTADO SURORIENTE ESE</t>
  </si>
  <si>
    <t>CORPORACION HOSPITALARIA JUAN CIUDAD- MEDERI</t>
  </si>
  <si>
    <t>CLINICA NEFROUROS S.A.S</t>
  </si>
  <si>
    <t>INVERSIONES MEDICAS VALLE SALUD S.A.S</t>
  </si>
  <si>
    <t>FUNDACION FUNDAR CAUCA IPS TRATAMIENTO PARA LAS ADICCIONES</t>
  </si>
  <si>
    <t>SUBRED INTEGRADA DE SERVICIOS DE SALUD CENTRO ORIENTE E.S.E.</t>
  </si>
  <si>
    <t>UT MEDISAN</t>
  </si>
  <si>
    <t>HOSPITAL DE ALTA COMPLEJIDAD DEL PUTUMAYO SAS ZOMAC</t>
  </si>
  <si>
    <t>MEDICOS ESPECIALISTAS UNIDOS S.A.S</t>
  </si>
  <si>
    <t>HOSPITAL DEPARTAMENTAL TOMAS URIBE URIBE</t>
  </si>
  <si>
    <t>HOSPITAL SAN VICENTE FERRER ESE</t>
  </si>
  <si>
    <t>Red de salud del Centro ESE</t>
  </si>
  <si>
    <t>MEJOR SALUD DEL VALLE IPS SAS</t>
  </si>
  <si>
    <t>SUBRED INTEGRADA DE SERVICIOS DE SALUD NORTE  E.S.E</t>
  </si>
  <si>
    <t>IPS MANANTIAL DE VIDA SAS</t>
  </si>
  <si>
    <t>SERSALUD SA</t>
  </si>
  <si>
    <t>Hospital San Bernabe ESE</t>
  </si>
  <si>
    <t>CLINICA SAN FERNANDO S.A.</t>
  </si>
  <si>
    <t>COOPERATIVA DE SERVICIOS INTEGRALES DE SALUD RED MEDICRON IPS</t>
  </si>
  <si>
    <t>Clinica Valle Salud San Fernando  SAS</t>
  </si>
  <si>
    <t>SUBRED INTEGRADA DE SERVICIOS DE SALUD SUR E.S.E.</t>
  </si>
  <si>
    <t>Sociedad Operadora Clinica Palma Real S.A.S.</t>
  </si>
  <si>
    <t>Empresa Social del Estado Hospital SAn Vicente de Paul</t>
  </si>
  <si>
    <t>CLINICA MED SAS</t>
  </si>
  <si>
    <t>Empresa Social del Estado Norte 3 - ESE</t>
  </si>
  <si>
    <t>Fundacion Clinica Infantil Club Noel</t>
  </si>
  <si>
    <t>Neurofic Ltda Centro de Neurofisiologia Clinica</t>
  </si>
  <si>
    <t>E.S.E. Hospital Universitario Erasmo Meoz</t>
  </si>
  <si>
    <t>COMPENSAR</t>
  </si>
  <si>
    <t>Clinica Farallones S.A</t>
  </si>
  <si>
    <t>HOSPITAL SAN AGUSTÍN DE PUERTO MERIZALDE E.S.E</t>
  </si>
  <si>
    <t>clinica oftalmologica de antioquia s.a</t>
  </si>
  <si>
    <t>HOSPITAL UNIVERSITARIO DE NEIVA HERNANDO MONCALEANO PERDOMO</t>
  </si>
  <si>
    <t>Hospital General de Medellin Luz Castro de Gutierrez</t>
  </si>
  <si>
    <t>GRUPO MEDIQ S.A.S</t>
  </si>
  <si>
    <t>Hospital Universitario San Jose de Popayan</t>
  </si>
  <si>
    <t>Obse</t>
  </si>
  <si>
    <t>Compromiso de pago</t>
  </si>
  <si>
    <t>Pago noviembre 2022</t>
  </si>
  <si>
    <t>Por definir</t>
  </si>
  <si>
    <t>POR PAGAR CARTERA</t>
  </si>
  <si>
    <t>FORMATO FT022  Avance del proceso de Conciliación y Depuración</t>
  </si>
  <si>
    <t>EPS COMFENACO VALLE  NIT 890303093</t>
  </si>
  <si>
    <t>NI</t>
  </si>
  <si>
    <t>CLINICA REINA ISABEL SAS</t>
  </si>
  <si>
    <t>GENCELL PHARMA SAS</t>
  </si>
  <si>
    <t>Clinica Versalles S.A.</t>
  </si>
  <si>
    <t>CLINICA DE LOS REMEDIOS</t>
  </si>
  <si>
    <t>CENTRO DE ENDOSCOPIA DIGESTIVA DEL VALLE SAS</t>
  </si>
  <si>
    <t>CLINICA NUEVA RAFAEL URIBE URIBE</t>
  </si>
  <si>
    <t>MEDICINA INTEGRAL EN CASA COLOMBIA SAS</t>
  </si>
  <si>
    <t>CENTRO DE NEUROREHABILITACION SURGIR LTDA</t>
  </si>
  <si>
    <t>HOSPITAL SAN JUAN DE DIOS DE QUINDIO</t>
  </si>
  <si>
    <t>DIME CLINICA NEUROCARDIOVASCULAR S.A</t>
  </si>
  <si>
    <t>Hospital Departamental San Rafael</t>
  </si>
  <si>
    <t>CLINICA LA ESTANCIA</t>
  </si>
  <si>
    <t>HOSPITAL INFANTIL LOS ANGELES</t>
  </si>
  <si>
    <t>REDSALUD ARMENIA E.S.E</t>
  </si>
  <si>
    <t>Hospital PIO XII ESE</t>
  </si>
  <si>
    <t>HOSPITAL DEPARTAMENTAL SAN ANTONIO DE PITALITO</t>
  </si>
  <si>
    <t>ESE METROSALUD</t>
  </si>
  <si>
    <t>SOCIEDAD COMERCIALIZADORA DE INSUMOS Y SERVICIOS MEDICOS S.A.S.</t>
  </si>
  <si>
    <t>CLINICA DE ALTA COMPLEJIDAD SANTA BARBARA S.A.S</t>
  </si>
  <si>
    <t>A SANCHEZ RADIOLOGOS SAS</t>
  </si>
  <si>
    <t>ESE HOSPITAL SAN RAFAEL DE LETICIA</t>
  </si>
  <si>
    <t>CENTRO DE FISIOTERAPIA Y REHABILITACION PACIFICO E.U</t>
  </si>
  <si>
    <t>CENTRO RADIOLOGICO ORAL Y MAXILOFACIAL CROMAX SAS</t>
  </si>
  <si>
    <t>HOSPITAL SANTA ANA DE LOS CABALLEROS E.S.E</t>
  </si>
  <si>
    <t>EMPRESA SOCIAL DEL ESTADO HOSPITAL UNIVERSITARIO SANTANDER</t>
  </si>
  <si>
    <t>E.S.E IMSALUD</t>
  </si>
  <si>
    <t>HOSPITAL ISAIAS DUARTE CANCINO</t>
  </si>
  <si>
    <t>Ucimed S.A.</t>
  </si>
  <si>
    <t>URGETRAUMA SAN FERNANDO S.A.S.</t>
  </si>
  <si>
    <t>ESE HOSPITAL SANTANDER</t>
  </si>
  <si>
    <t>HOSPITAL DEPARTAMENTAL DE GRANADA E.S.E</t>
  </si>
  <si>
    <t>ONCOLOGOS DEL OCCIDENTE S.A</t>
  </si>
  <si>
    <t>CLINICA MATERNO INFANTIL CASA DEL NIÑO S.A.S.</t>
  </si>
  <si>
    <t>ADMINISTRADORA COUNTRY SA</t>
  </si>
  <si>
    <t>EMPRESA SOCIAL DEL ESTADO HOSPITAL SAN MARCOS</t>
  </si>
  <si>
    <t>E.S.E. HOSPITAL SAN RAFAEL DE ANDES</t>
  </si>
  <si>
    <t>Hospital Departamental San Vicente de Paul ESE de Garzon Huila</t>
  </si>
  <si>
    <t>ESE Hospital San Jose de Viterbo</t>
  </si>
  <si>
    <t>IPS DEL MUNICIPIO DE CARTAGO</t>
  </si>
  <si>
    <t>HOSPITAL SANTA LUCIA ESE</t>
  </si>
  <si>
    <t>Hospital San Vicente de Paul ESE</t>
  </si>
  <si>
    <t>CAJA DE COMPENSACION FAMILIAR DE CALDAS</t>
  </si>
  <si>
    <t>E.S.E Hospital Universitario San Rafael de Tunja</t>
  </si>
  <si>
    <t>SIES SALUD S.A.</t>
  </si>
  <si>
    <t>Centro Médico Servisalud Integral</t>
  </si>
  <si>
    <t>Mi Red Barranquilla IPS SAS</t>
  </si>
  <si>
    <t>EVOLUCION IPS S.A.S</t>
  </si>
  <si>
    <t>VALOR SALDO REPORTADO IPS  EN CIRULAR 030 DIC</t>
  </si>
  <si>
    <t>CLÍNICA CHÍA S.A.</t>
  </si>
  <si>
    <t>E.S.E HOSPITAL LA MERCED</t>
  </si>
  <si>
    <t>EMPRESA SOCIAL DEL ESTADO VIRGEN DE LOURDES BUESACO</t>
  </si>
  <si>
    <t>AVIDANTI SAS</t>
  </si>
  <si>
    <t>ESE CARMEN EMILIA OSPINA</t>
  </si>
  <si>
    <t>E.S.E. HOSPITAL  SANTA  MATILDE  DE MADRID</t>
  </si>
  <si>
    <t>ASOCIACION PROBIENESTAR DE LA FAMILIA PROFAMILIA</t>
  </si>
  <si>
    <t>HOSPITAL LOCAL DE VIJES ESE</t>
  </si>
  <si>
    <t>ESE HOSPITAL PEDRO LEON ALVAREZ DIAZ DE LA MESA</t>
  </si>
  <si>
    <t>EMPRESA SOCIAL DEL ESTADO HOSPITAL SANTA MONICA</t>
  </si>
  <si>
    <t>Hospital San Vicente de Paúl</t>
  </si>
  <si>
    <t>ESTUDIOS OFTALMOLÓGICOS SAS</t>
  </si>
  <si>
    <t>Subred Integrada de Salud Suroccidente E.S.E</t>
  </si>
  <si>
    <t>UNIDAD DE SALUD DE IBAGUE E.S.E.</t>
  </si>
  <si>
    <t>Sociedad Medica Rionegro Clinica Somer</t>
  </si>
  <si>
    <t>E.S.E. HOSPITAL MARCO FIDEL SUAREZ</t>
  </si>
  <si>
    <t>ESE HOSPITAL  JOSE MARIA HERNANDEZ</t>
  </si>
  <si>
    <t>ESE HOSPITAL CRISTO REY</t>
  </si>
  <si>
    <t>HOSPITAL SAN RAFAEL EMPRESA SOCIAL DEL ESTADO EL AGUILA</t>
  </si>
  <si>
    <t>PROMOTORA CLINICA ZONA FRANCA DE URABA S.A.S.</t>
  </si>
  <si>
    <t>NEO SALUD SAS</t>
  </si>
  <si>
    <t>Fundación Hospitalaria San Vicente de Paúl</t>
  </si>
  <si>
    <t>ESE Hospital San Jose Marsella</t>
  </si>
  <si>
    <t>ESE HOSPITAL SAN JOSE</t>
  </si>
  <si>
    <t>RADIOLOGOS ASOCIADOS SAS</t>
  </si>
  <si>
    <t>SPORT MEDICAL CENTER</t>
  </si>
  <si>
    <t>GASTRO ELITE SAS</t>
  </si>
  <si>
    <t>Centro de Medicina Física y Rehabilitación - Recuperar SA IPS</t>
  </si>
  <si>
    <t>ESE ALEJANDRO PROSPERO REVEREND</t>
  </si>
  <si>
    <t>ESE HOSPITAL SAN VICENTE DE PAUL NEMOCON</t>
  </si>
  <si>
    <t>E.S.E. HOSPITAL UNIVERSITARIO DE LA SAMARITANA</t>
  </si>
  <si>
    <t>INVERSIONES EN SALUD DEL VALLE SAS</t>
  </si>
  <si>
    <t>HOSPITAL REINA SOFIA DE ESPAÑA</t>
  </si>
  <si>
    <t>Clinica San Juan de Dios Manizales</t>
  </si>
  <si>
    <t>MEDIFACA IPS S.A.S</t>
  </si>
  <si>
    <t>GYO MEDICAL IPS SAS</t>
  </si>
  <si>
    <t>CLINICA SANTA SOFIA DEL PACIFICO SAS</t>
  </si>
  <si>
    <t>CLINICA OFTALMOLOGICA DE PALMIRA SAS</t>
  </si>
  <si>
    <t>EMPRESA SOCIAL DEL ESTADO HOSPITAL REGIONAL DEL MAGDALENA MEDIO</t>
  </si>
  <si>
    <t>HOSPITAL NUESTRA SEÑORA DE LOS SANTOS ESE</t>
  </si>
  <si>
    <t>ESE Hospital San Juan de Dios de Yarumal</t>
  </si>
  <si>
    <t>ESE HOSPITAL MENTAL DE ANTIOQUIA - MARIA UPEGUI</t>
  </si>
  <si>
    <t>FUNDACION VALLE DEL</t>
  </si>
  <si>
    <t>CLINICA IMBANACO S.A</t>
  </si>
  <si>
    <t>E.S.E HOSPITAL DIVINO NIÑO</t>
  </si>
  <si>
    <t>E.S.E HOSPITAL JORGE CRISTO SAHIUM</t>
  </si>
  <si>
    <t>MEDICADIZ S.A.</t>
  </si>
  <si>
    <t>HOSPITAL DE ALTA COMPLEJIDAD DEL MAGDALENA CENTRO</t>
  </si>
  <si>
    <t>Unidad Medica de Trauma del Valle</t>
  </si>
  <si>
    <t>OFTALMOLOGIA DE ALTA TECNOLOGIA S.A.S.</t>
  </si>
  <si>
    <t>FARMART LTDA</t>
  </si>
  <si>
    <t>NUEVA CLINICA SAGRADO CORAZON SAS</t>
  </si>
  <si>
    <t>CENTRO DE REHABILITACION CARDIOPULMONAR PALMIRA</t>
  </si>
  <si>
    <t>E.S.E. HOSPITAL REGIONAL MANUELA BELTRAN</t>
  </si>
  <si>
    <t>Diagnostico y Rehabilitacion Vascular s.a.s.</t>
  </si>
  <si>
    <t>HOSPITAL SANTA ANA E.S.E</t>
  </si>
  <si>
    <t>HOSPITAL GONZALO CONTRERAS ESE</t>
  </si>
  <si>
    <t>E.S.E HOSPITAL REGIONAL DUITAMA</t>
  </si>
  <si>
    <t>HOSPITAL REGIONAL DE LA ORINOQUIA</t>
  </si>
  <si>
    <t>HOSPITAL SUSANA LOPEZ DE VALENCIA</t>
  </si>
  <si>
    <t>EMPRESA SOCIAL DEL ESTADO HOSPITAL DE EL TAMBO CAUCA</t>
  </si>
  <si>
    <t>CLÍNICA DE FRACTURAS S.A.S</t>
  </si>
  <si>
    <t>CLINICA LOS ROSALES S.A</t>
  </si>
  <si>
    <t>E.S.E. HOSPITAL SAN ROQUE DE PRADERA</t>
  </si>
  <si>
    <t>CLINICA NUESTRA SENORA DE FATIMA</t>
  </si>
  <si>
    <t>HOSPITAL MARIA INMACULADA E.S.E.</t>
  </si>
  <si>
    <t>Hospital departamental Santa Sofia ESE</t>
  </si>
  <si>
    <t>HOSPITAL FEDERICO LLERAS ACOSTA DE IBAGUE - TOLIMA E.S.E.</t>
  </si>
  <si>
    <t>ESE HOSPITAL SAN RAFAEL DE FUSAGASUGA</t>
  </si>
  <si>
    <t>HOSPITAL DEPARTAMENTAL MARIO CORREA RENGIFO ESE</t>
  </si>
  <si>
    <t>ESE HOSPITAL SAN JUAN DE DIOS DE GIRON</t>
  </si>
  <si>
    <t>HOSPITAL SAN VICENTE DE PAUL E.S.E.</t>
  </si>
  <si>
    <t>ESE HOSPITAL PIO X LA Tebaida</t>
  </si>
  <si>
    <t>ESE DIVINO SALVADOR SOPO</t>
  </si>
  <si>
    <t>SOCIEDAD LAS LAJAS SAS</t>
  </si>
  <si>
    <t>UNIDAD RESPIRATORIA RESPIRAR LTDA</t>
  </si>
  <si>
    <t>EMPRESA SOCIAL DEL ESTADO DEL MUNICIPIO DE VILLAVICENCIO</t>
  </si>
  <si>
    <t>CLINICA UROS S.A.S</t>
  </si>
  <si>
    <t>CLINICA MEDILASER SAS</t>
  </si>
  <si>
    <t>HOSPITAL ISMAEL SILVA ESE</t>
  </si>
  <si>
    <t>E.S.E HOSPITAL LOCAL DE LOS PATIOS</t>
  </si>
  <si>
    <t>SOLAIR S.A.S</t>
  </si>
  <si>
    <t>AMIGOS DE LA SALUD AMISALUD SAS</t>
  </si>
  <si>
    <t>ESE HOSPITAL DEL SARARE</t>
  </si>
  <si>
    <t>Clinica Antioquia S.A</t>
  </si>
  <si>
    <t>CENTRO MEDICO DE YUMBO LTDA</t>
  </si>
  <si>
    <t>Hospital Santa Margarita ESE</t>
  </si>
  <si>
    <t xml:space="preserve">INST DE DIAGNOSTICO MEDICO S.A IDIME </t>
  </si>
  <si>
    <t>CORPORACION HOSPITAL SAN JUAN DE DIOS UNIREMINGTON SANTA ROSA DE OSOS</t>
  </si>
  <si>
    <t>MÉDICOS ESPECIALISTAS UNIDOS S.A.S.</t>
  </si>
  <si>
    <t>CLINICA NUEVA DE CALI S.A.S</t>
  </si>
  <si>
    <t>CLINICA CENTRAL DEL QUINDIO S.A.S</t>
  </si>
  <si>
    <t>HOME CARE SAN JUAN UNIDAD</t>
  </si>
  <si>
    <t>ESE SOR TERESA ADELE</t>
  </si>
  <si>
    <t>EMPRESA SOCIAL DEL ESTADO CENTRO 2</t>
  </si>
  <si>
    <t>EMPRESA SOCIAL DEL ESTADO TIERRADENTRO E.S.E.</t>
  </si>
  <si>
    <t>CENTRO HOSPITAL SAN JUAN BAUTISTA E.S.E.</t>
  </si>
  <si>
    <t>CXAYUCE JXUT ESE</t>
  </si>
  <si>
    <t>HOSPITAL SAN JOSE ESE RESTREPO VALLE</t>
  </si>
  <si>
    <t>E.S.E Hospital Kennedy E.S.E</t>
  </si>
  <si>
    <t>ESE. HOSPITAL JOSE CAYETANO VASQUEZ</t>
  </si>
  <si>
    <t>E.S.E HOSPITAL NIVEL 1 EL BORDO</t>
  </si>
  <si>
    <t>HOSPITAL ULPIANO TASCON QUINTERO E.S.E.</t>
  </si>
  <si>
    <t>HOSPITAL SAN CARLOS EMPRESA SOCIAL DEL ESTADO</t>
  </si>
  <si>
    <t>Fundacion Hospital San Pedro</t>
  </si>
  <si>
    <t>ESE HOSPITAL SAN ANTONIO DE TARQUI</t>
  </si>
  <si>
    <t>ESE HOSPITAL NUESTRA SEÑORA DE FATIMA</t>
  </si>
  <si>
    <t>E.S.E HOSPITAL SAN JERONIMO DE MONTERIA</t>
  </si>
  <si>
    <t>E.S.E. HOSPITAL SAN LUIS BELTRAN</t>
  </si>
  <si>
    <t>HOSPITAL SAN JUAN DE DIOS DE MARINILLA</t>
  </si>
  <si>
    <t>Hospital Pablo Tobon Uribe</t>
  </si>
  <si>
    <t>HOSPITAL DEPARTAMENTAL SAN JUAN DE DIOS</t>
  </si>
  <si>
    <t>HOSPITAL SAN JOSE DE MARIQUITA</t>
  </si>
  <si>
    <t>HOSPITAL REGIONAL ALFONSO JARAMILLO SALAZAR E.S.E.</t>
  </si>
  <si>
    <t>HOSPITAL SAN JUAN BAUTISTA ESE</t>
  </si>
  <si>
    <t>NUEVO HOSPITAL LA CANDELARIA E.S.E.</t>
  </si>
  <si>
    <t>HOSPITAL SAN RAFAEL ESE ESPINAL TOLIMA</t>
  </si>
  <si>
    <t>Sanatorio de Agua de Dios</t>
  </si>
  <si>
    <t>FUNDACION HOSPITAL INFANTIL NAPOLEON FRANCO PAREJA</t>
  </si>
  <si>
    <t>HOSPITAL LOCAL MUNICIPIO DE YOTOCO</t>
  </si>
  <si>
    <t>ESE HOSPITAL SAN JUAN DE DIOS FLORIDABLANCA</t>
  </si>
  <si>
    <t>ESE HOSPITAL LA MISERICORDIA</t>
  </si>
  <si>
    <t>CLINICA DEL OCCIDENTE S .A.</t>
  </si>
  <si>
    <t>CONGREGACION DE SANTA CATALINA DE SIENA CLINICA NUEVA</t>
  </si>
  <si>
    <t>Clínica Chaira LTDA IPS</t>
  </si>
  <si>
    <t>ESE SOLUCION SALUD DEPARTAMENTO DEL META</t>
  </si>
  <si>
    <t>ESE HOSPITAL RUBEN CRUZ VELEZ</t>
  </si>
  <si>
    <t>CENTRO DE SALUD CONSACA</t>
  </si>
  <si>
    <t>ESE SAN SEBASTIAN DE LA PLATA</t>
  </si>
  <si>
    <t>Centro Cardiovascular Colombiano Clinica Santa Maria</t>
  </si>
  <si>
    <t>ESE HOSPITAL LOCAL CARTAGENA DE INDIAS</t>
  </si>
  <si>
    <t>CLINICA LA MERCED BARRANQUILLA S.A.S.</t>
  </si>
  <si>
    <t>HOSPITAL LOCAL DE PUERTO LOPEZ E.S.E</t>
  </si>
  <si>
    <t>SALUD VITALIA S.A.S.</t>
  </si>
  <si>
    <t>SOLUCIONES MEDICAS Y</t>
  </si>
  <si>
    <t>IPS MANANTIAL DE VID</t>
  </si>
  <si>
    <t>Clinica Vascular y Endovascular</t>
  </si>
  <si>
    <t>EMPRESA SOCIAL DEL ESTADO HOSPITAL DE LA VEGA</t>
  </si>
  <si>
    <t>GESENCRO S.A.S</t>
  </si>
  <si>
    <t>SOHAM ACONDICIONAMIE</t>
  </si>
  <si>
    <t>OPORTUNIDAD DE VIDA</t>
  </si>
  <si>
    <t>ESE FABIO JARAMILLO LONDONO</t>
  </si>
  <si>
    <t>OXYCENTER HOME CARE</t>
  </si>
  <si>
    <t>GRUPO AFIN FARMACEUT</t>
  </si>
  <si>
    <t>HOSPITAL LOCAL PEDRO SAENZ DIAAZ</t>
  </si>
  <si>
    <t>Caja de Compensacion familiar del Cauca</t>
  </si>
  <si>
    <t>ESE HOSPITAL SAN RAFAEL</t>
  </si>
  <si>
    <t>INSTITUTO DE AUDIOLO</t>
  </si>
  <si>
    <t>HOSP.UNIVERS HERNAND</t>
  </si>
  <si>
    <t>ESE HOSPITAL SAN ANTONIO GIGANTE HUILA</t>
  </si>
  <si>
    <t>ESE HOSPITAL SAN JOSE DE SAN BERNARDO DEL VIENTO</t>
  </si>
  <si>
    <t>EMPRESA SOCIAL DEL ESTADO HOSPITAL SAN JUAN DE DIOS</t>
  </si>
  <si>
    <t>HOSP. SAN JUAN DE DI</t>
  </si>
  <si>
    <t>ESE HOSPITAL SAN FERNANDO AMAGÁ</t>
  </si>
  <si>
    <t>ESE HOSPITAL SAN LORENZO</t>
  </si>
  <si>
    <t>CENTRO DE DIAGNOSTIC</t>
  </si>
  <si>
    <t>OPTICA DEL NORTE LTD</t>
  </si>
  <si>
    <t>ESE HOSPITAL SANTA ANA</t>
  </si>
  <si>
    <t>E.S.E HOSPITAL SAN ROQUE</t>
  </si>
  <si>
    <t>ESE Hospital Sagrado Corazon de Jesus</t>
  </si>
  <si>
    <t>HOSPITAL SAN VICENTE DE PAUL</t>
  </si>
  <si>
    <t>CAJA DE COMPENSACION</t>
  </si>
  <si>
    <t>OXIGENOS DE COLOMBIA</t>
  </si>
  <si>
    <t>FUNDACION SANTA FE DE BOGOTA</t>
  </si>
  <si>
    <t>EMPRESA  SOCIAL DEL ESTADO HOSPITAL SAN JOSE DE GUADUAS</t>
  </si>
  <si>
    <t>CONGREGACION HERMANAS DE LA CARIDAD DOMINICAS DE LA PRESENTACION CLINICA PALERMO</t>
  </si>
  <si>
    <t>ESE HOSPITAL FRONTERIZO LA DORADA</t>
  </si>
  <si>
    <t>E.S.E. HOSPITAL ORIT</t>
  </si>
  <si>
    <t>CALCULASER S.A.</t>
  </si>
  <si>
    <t>SERVICIOS INTEGRADOS</t>
  </si>
  <si>
    <t>ESE CAMILO TRUJILLO SILVA</t>
  </si>
  <si>
    <t>ESE HOSPITAL SAN JOSE DE ISNOS</t>
  </si>
  <si>
    <t>CLINICA REGIONAL DEL SAN JORGE S.A.</t>
  </si>
  <si>
    <t>hospital san camilo de buenavista</t>
  </si>
  <si>
    <t>CLINICA OFTALMOLOGICA QUINDIO S.A.</t>
  </si>
  <si>
    <t>HOSPITAL MARIO GAITA</t>
  </si>
  <si>
    <t>CLINICA PALMA REAL S</t>
  </si>
  <si>
    <t>Administradora Clínica La Colina SAS</t>
  </si>
  <si>
    <t>Fundación Hospital San Vicente de Paul - Rionegro</t>
  </si>
  <si>
    <t>PSICO UNIDAD DE CONDUCTAS ADICTIVAS S.A.S.</t>
  </si>
  <si>
    <t>ESE HOSPITAL UNIVERSITARIO DEL CARIBE</t>
  </si>
  <si>
    <t>Fundacion Hospital de La Misericordia</t>
  </si>
  <si>
    <t>ESE HOSPITAL ROSARIO PUMAREJO DE LOPEZ</t>
  </si>
  <si>
    <t>ESE HOSPITAL SAN RAFAEL YOLOMBO</t>
  </si>
  <si>
    <t>FUNDACION CARDIOVASCULAR DE COLOMBIA</t>
  </si>
  <si>
    <t>HOSPITAL ROBERTO QUINTERO VILLA E.S.E.</t>
  </si>
  <si>
    <t>Cruz Roja Colombiana Seccional Cundinamarca y Bogotá</t>
  </si>
  <si>
    <t>CLÍNICA ESPECIALIZADA LA CONCEPCIÓN S.A.S.</t>
  </si>
  <si>
    <t>COSMITET LTDA</t>
  </si>
  <si>
    <t>INSTITUTO DE EPILEPSIA Y PARKINSON DEL EJE CAFETERO S.A</t>
  </si>
  <si>
    <t>INSTITUTO CANCEROLOGICO DE NARIÑO LIMITADA</t>
  </si>
  <si>
    <t>EMPRESA SOCIAL DEL ESTADO MUNICIPAL MANUEL CASTRO TOVAR</t>
  </si>
  <si>
    <t>HOSPITAL SAN FRANCISCO JAVIER</t>
  </si>
  <si>
    <t>ESE HOSPITAL DEL SUR GABRIEL JARAMILLO PIEDRAHITA</t>
  </si>
  <si>
    <t>PROMOVER LTDA</t>
  </si>
  <si>
    <t>SERVIMEDICOS LTDA</t>
  </si>
  <si>
    <t>CLINICA COLSANITAS S.A</t>
  </si>
  <si>
    <t>GRUPO MEDICO ESPECIALIZADO AIREC LIMITADA</t>
  </si>
  <si>
    <t>ASSBASALUD ESE</t>
  </si>
  <si>
    <t>30/06/2025</t>
  </si>
  <si>
    <t>FABILU S.A.S.</t>
  </si>
  <si>
    <t>CUIDARTE EN CASA SAS</t>
  </si>
  <si>
    <t>ESE HOSPITAL NUESTRA SEÑORA DEL CARMEN</t>
  </si>
  <si>
    <t>FUNDACION CLINICA LETICIA</t>
  </si>
  <si>
    <t>HOSPITAL RICAURTE E.S.E</t>
  </si>
  <si>
    <t>ESE HOSPITAL EL SALVADOR DE UBATE</t>
  </si>
  <si>
    <t>HOSPITAL SAN RAFAEL DE PASTO</t>
  </si>
  <si>
    <t>ESE HOSPITAL DEL ROSARIO DE CAMPOALEGRE</t>
  </si>
  <si>
    <t>ESE HOSPITAL LA MARIA</t>
  </si>
  <si>
    <t>HOSPITAL SAN ROQUE E.S.E COYAIMA</t>
  </si>
  <si>
    <t>Hospital San Juan de Dios Honda Tolima E.S.E</t>
  </si>
  <si>
    <t>HOSPITAL SAN FRANCISCO DE VIOTA</t>
  </si>
  <si>
    <t>E.S.E HOSPITAL ALCIDES JIMENEZ</t>
  </si>
  <si>
    <t>CENTRO MEDICO VALLE DE ATRIZ EU</t>
  </si>
  <si>
    <t>CABILO DE GUAMBIA HOSPITAL MAMA DOMINGA</t>
  </si>
  <si>
    <t>IPS Universitaria Sede Clínica León XIII</t>
  </si>
  <si>
    <t>INSTITUCION PRESTADORA DE SERVICIOS DE SALUD SU IPS SAS</t>
  </si>
  <si>
    <t>ANGIOGRAFIA DE OCCDIENTE SA</t>
  </si>
  <si>
    <t>PROLAB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</si>
</sst>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\ #,##0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5" fillId="2" borderId="1" xfId="1" applyFont="1" applyFill="1" applyBorder="1" applyAlignment="1">
      <alignment horizontal="center" vertical="center" wrapText="1"/>
    </xf>
    <xf numFmtId="42" fontId="7" fillId="0" borderId="1" xfId="2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Border="1"/>
    <xf numFmtId="165" fontId="0" fillId="0" borderId="0" xfId="0" applyNumberFormat="1"/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7" fillId="0" borderId="1" xfId="6" applyNumberFormat="1" applyFont="1" applyFill="1" applyBorder="1" applyAlignment="1">
      <alignment vertical="center" wrapText="1"/>
    </xf>
    <xf numFmtId="14" fontId="0" fillId="0" borderId="1" xfId="0" applyNumberFormat="1" applyBorder="1" applyAlignment="1">
      <alignment horizontal="right"/>
    </xf>
  </cellXfs>
  <cellStyles count="7">
    <cellStyle name="Millares" xfId="6" builtinId="3"/>
    <cellStyle name="Millares 2" xfId="3"/>
    <cellStyle name="Moneda [0]" xfId="2" builtinId="7"/>
    <cellStyle name="Moneda 2" xfId="5"/>
    <cellStyle name="Normal" xfId="0" builtinId="0"/>
    <cellStyle name="Normal 2" xfId="4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 PRESTADOR"/>
      <sheetName val="TD FACT"/>
      <sheetName val="DETALLE"/>
    </sheetNames>
    <sheetDataSet>
      <sheetData sheetId="0">
        <row r="1">
          <cell r="A1" t="str">
            <v>Clase</v>
          </cell>
          <cell r="B1" t="str">
            <v>(Varios elementos)</v>
          </cell>
        </row>
        <row r="3">
          <cell r="A3" t="str">
            <v>Nit</v>
          </cell>
          <cell r="B3" t="str">
            <v>Prestador</v>
          </cell>
          <cell r="C3" t="str">
            <v>Máx. de FechaCompensacion</v>
          </cell>
        </row>
        <row r="4">
          <cell r="A4">
            <v>73</v>
          </cell>
          <cell r="B4" t="str">
            <v>JUZGADO TERCERO MPAL</v>
          </cell>
          <cell r="C4">
            <v>45833</v>
          </cell>
        </row>
        <row r="5">
          <cell r="A5">
            <v>79</v>
          </cell>
          <cell r="B5" t="str">
            <v>JUZGADO SEPTIMO LABO</v>
          </cell>
          <cell r="C5">
            <v>45824</v>
          </cell>
        </row>
        <row r="6">
          <cell r="A6">
            <v>701630</v>
          </cell>
          <cell r="B6" t="str">
            <v>ALJORNAS MARTINEZ MI</v>
          </cell>
          <cell r="C6">
            <v>45813</v>
          </cell>
        </row>
        <row r="7">
          <cell r="A7">
            <v>4484444</v>
          </cell>
          <cell r="B7" t="str">
            <v>HERNANDEZ MURCIA GUI</v>
          </cell>
          <cell r="C7">
            <v>45820</v>
          </cell>
        </row>
        <row r="8">
          <cell r="A8">
            <v>4718441</v>
          </cell>
          <cell r="B8" t="str">
            <v>LEON VALDEZ DENIS HE</v>
          </cell>
          <cell r="C8">
            <v>45824</v>
          </cell>
        </row>
        <row r="9">
          <cell r="A9">
            <v>4737277</v>
          </cell>
          <cell r="B9" t="str">
            <v>MORALES MOLINA ULDAR</v>
          </cell>
          <cell r="C9">
            <v>45832</v>
          </cell>
        </row>
        <row r="10">
          <cell r="A10">
            <v>4847333</v>
          </cell>
          <cell r="B10" t="str">
            <v>VALENCIA MURILLO JAY</v>
          </cell>
          <cell r="C10">
            <v>45827</v>
          </cell>
        </row>
        <row r="11">
          <cell r="A11">
            <v>5928252</v>
          </cell>
          <cell r="B11" t="str">
            <v>ECHEVERRI SERNA GUST</v>
          </cell>
          <cell r="C11">
            <v>45812</v>
          </cell>
        </row>
        <row r="12">
          <cell r="A12">
            <v>6135598</v>
          </cell>
          <cell r="B12" t="str">
            <v>NAVARRO MAYORGA JOHN</v>
          </cell>
          <cell r="C12">
            <v>45832</v>
          </cell>
        </row>
        <row r="13">
          <cell r="A13">
            <v>6159644</v>
          </cell>
          <cell r="B13" t="str">
            <v>SOLIS GRUESO SEGUNDO</v>
          </cell>
          <cell r="C13">
            <v>45835</v>
          </cell>
        </row>
        <row r="14">
          <cell r="A14">
            <v>6318149</v>
          </cell>
          <cell r="B14" t="str">
            <v>ZAPATA VALENCIA GERL</v>
          </cell>
          <cell r="C14">
            <v>45811</v>
          </cell>
        </row>
        <row r="15">
          <cell r="A15">
            <v>6319265</v>
          </cell>
          <cell r="B15" t="str">
            <v>SANCLEMENTE LENIS HU</v>
          </cell>
          <cell r="C15">
            <v>45827</v>
          </cell>
        </row>
        <row r="16">
          <cell r="A16">
            <v>6341428</v>
          </cell>
          <cell r="B16" t="str">
            <v>RODRIGUEZ OROZCO OMA</v>
          </cell>
          <cell r="C16">
            <v>45832</v>
          </cell>
        </row>
        <row r="17">
          <cell r="A17">
            <v>6383677</v>
          </cell>
          <cell r="B17" t="str">
            <v>GARCIA CLAVIJO DIEGO</v>
          </cell>
          <cell r="C17">
            <v>45834</v>
          </cell>
        </row>
        <row r="18">
          <cell r="A18">
            <v>6549879</v>
          </cell>
          <cell r="B18" t="str">
            <v>RUA RIOS IVAN DARIO</v>
          </cell>
          <cell r="C18">
            <v>45827</v>
          </cell>
        </row>
        <row r="19">
          <cell r="A19">
            <v>9992126</v>
          </cell>
          <cell r="B19" t="str">
            <v>SOTO ZAPATA OLFER DE</v>
          </cell>
          <cell r="C19">
            <v>45832</v>
          </cell>
        </row>
        <row r="20">
          <cell r="A20">
            <v>10117171</v>
          </cell>
          <cell r="B20" t="str">
            <v>GIRALDO RAMIREZ GERM</v>
          </cell>
          <cell r="C20">
            <v>45827</v>
          </cell>
        </row>
        <row r="21">
          <cell r="A21">
            <v>10286775</v>
          </cell>
          <cell r="B21" t="str">
            <v>CASTILLO CRUZ GUSTAV</v>
          </cell>
          <cell r="C21">
            <v>45811</v>
          </cell>
        </row>
        <row r="22">
          <cell r="A22">
            <v>10692345</v>
          </cell>
          <cell r="B22" t="str">
            <v>BERMUDEZ MOSQUERA NE</v>
          </cell>
          <cell r="C22">
            <v>45827</v>
          </cell>
        </row>
        <row r="23">
          <cell r="A23">
            <v>11316841</v>
          </cell>
          <cell r="B23" t="str">
            <v>CALLE HENAO JURY DE</v>
          </cell>
          <cell r="C23">
            <v>45824</v>
          </cell>
        </row>
        <row r="24">
          <cell r="A24">
            <v>12966386</v>
          </cell>
          <cell r="B24" t="str">
            <v>REVELO PEREZ GUILLER</v>
          </cell>
          <cell r="C24">
            <v>45834</v>
          </cell>
        </row>
        <row r="25">
          <cell r="A25">
            <v>14437814</v>
          </cell>
          <cell r="B25" t="str">
            <v>QUINTERO JAIME</v>
          </cell>
          <cell r="C25">
            <v>45835</v>
          </cell>
        </row>
        <row r="26">
          <cell r="A26">
            <v>14623994</v>
          </cell>
          <cell r="B26" t="str">
            <v>GOMEZ HOYOS DARLEN F</v>
          </cell>
          <cell r="C26">
            <v>45834</v>
          </cell>
        </row>
        <row r="27">
          <cell r="A27">
            <v>14675746</v>
          </cell>
          <cell r="B27" t="str">
            <v>BLANDON PENA FREDY L</v>
          </cell>
          <cell r="C27">
            <v>45820</v>
          </cell>
        </row>
        <row r="28">
          <cell r="A28">
            <v>14695857</v>
          </cell>
          <cell r="B28" t="str">
            <v>ARICAPA RUIZ WILKIS</v>
          </cell>
          <cell r="C28">
            <v>45820</v>
          </cell>
        </row>
        <row r="29">
          <cell r="A29">
            <v>14703441</v>
          </cell>
          <cell r="B29" t="str">
            <v>ZAPATA PIPICANO ALFO</v>
          </cell>
          <cell r="C29">
            <v>45827</v>
          </cell>
        </row>
        <row r="30">
          <cell r="A30">
            <v>14839354</v>
          </cell>
          <cell r="B30" t="str">
            <v>GUTIERREZ VASQUEZ OS</v>
          </cell>
          <cell r="C30">
            <v>45824</v>
          </cell>
        </row>
        <row r="31">
          <cell r="A31">
            <v>14884489</v>
          </cell>
          <cell r="B31" t="str">
            <v>VELEZ DAZA LUIS FERN</v>
          </cell>
          <cell r="C31">
            <v>45824</v>
          </cell>
        </row>
        <row r="32">
          <cell r="A32">
            <v>14971607</v>
          </cell>
          <cell r="B32" t="str">
            <v>POPAYAN SUAREZ JOSE</v>
          </cell>
          <cell r="C32">
            <v>45827</v>
          </cell>
        </row>
        <row r="33">
          <cell r="A33">
            <v>16206978</v>
          </cell>
          <cell r="B33" t="str">
            <v>VARGAS DORONSORO JES</v>
          </cell>
          <cell r="C33">
            <v>45827</v>
          </cell>
        </row>
        <row r="34">
          <cell r="A34">
            <v>16252187</v>
          </cell>
          <cell r="B34" t="str">
            <v>CAICEDO ZAMORANO JOR</v>
          </cell>
          <cell r="C34">
            <v>45835</v>
          </cell>
        </row>
        <row r="35">
          <cell r="A35">
            <v>16263780</v>
          </cell>
          <cell r="B35" t="str">
            <v>MANRIQUE COLLAZOS WI</v>
          </cell>
          <cell r="C35">
            <v>45820</v>
          </cell>
        </row>
        <row r="36">
          <cell r="A36">
            <v>16270994</v>
          </cell>
          <cell r="B36" t="str">
            <v>ROJAS SABOGAL JUAN C</v>
          </cell>
          <cell r="C36">
            <v>45832</v>
          </cell>
        </row>
        <row r="37">
          <cell r="A37">
            <v>16274082</v>
          </cell>
          <cell r="B37" t="str">
            <v>CORREA TABARES CESAR</v>
          </cell>
          <cell r="C37">
            <v>45832</v>
          </cell>
        </row>
        <row r="38">
          <cell r="A38">
            <v>16278739</v>
          </cell>
          <cell r="B38" t="str">
            <v>MOTATO JIMENEZ CARLO</v>
          </cell>
          <cell r="C38">
            <v>45827</v>
          </cell>
        </row>
        <row r="39">
          <cell r="A39">
            <v>16457381</v>
          </cell>
          <cell r="B39" t="str">
            <v>CARDONA VALENCIA ROB</v>
          </cell>
          <cell r="C39">
            <v>45820</v>
          </cell>
        </row>
        <row r="40">
          <cell r="A40">
            <v>16461297</v>
          </cell>
          <cell r="B40" t="str">
            <v>RENTERIA MONTENEGRO</v>
          </cell>
          <cell r="C40">
            <v>45832</v>
          </cell>
        </row>
        <row r="41">
          <cell r="A41">
            <v>16462139</v>
          </cell>
          <cell r="B41" t="str">
            <v>VALENCIA MORALES GER</v>
          </cell>
          <cell r="C41">
            <v>45832</v>
          </cell>
        </row>
        <row r="42">
          <cell r="A42">
            <v>16466880</v>
          </cell>
          <cell r="B42" t="str">
            <v>GONGORA ARBOLEDA FED</v>
          </cell>
          <cell r="C42">
            <v>45820</v>
          </cell>
        </row>
        <row r="43">
          <cell r="A43">
            <v>16474702</v>
          </cell>
          <cell r="B43" t="str">
            <v>LONDOÃ‘O LONDOÃ‘O ALBE</v>
          </cell>
          <cell r="C43">
            <v>45834</v>
          </cell>
        </row>
        <row r="44">
          <cell r="A44">
            <v>16491353</v>
          </cell>
          <cell r="B44" t="str">
            <v>CADAVID CARMONA CARL</v>
          </cell>
          <cell r="C44">
            <v>45813</v>
          </cell>
        </row>
        <row r="45">
          <cell r="A45">
            <v>16492113</v>
          </cell>
          <cell r="B45" t="str">
            <v>DISTRIBUIDORA LA PLA</v>
          </cell>
          <cell r="C45">
            <v>45832</v>
          </cell>
        </row>
        <row r="46">
          <cell r="A46">
            <v>16581998</v>
          </cell>
          <cell r="B46" t="str">
            <v>MORENO ROJAS FREDDY</v>
          </cell>
          <cell r="C46">
            <v>45824</v>
          </cell>
        </row>
        <row r="47">
          <cell r="A47">
            <v>16590040</v>
          </cell>
          <cell r="B47" t="str">
            <v>PERLAZA PASTRANA ELI</v>
          </cell>
          <cell r="C47">
            <v>45820</v>
          </cell>
        </row>
        <row r="48">
          <cell r="A48">
            <v>16608869</v>
          </cell>
          <cell r="B48" t="str">
            <v>QUINTERO BEJARANO CA</v>
          </cell>
          <cell r="C48">
            <v>45818</v>
          </cell>
        </row>
        <row r="49">
          <cell r="A49">
            <v>16617890</v>
          </cell>
          <cell r="B49" t="str">
            <v>GONZALEZ PUERTA LUIS</v>
          </cell>
          <cell r="C49">
            <v>45813</v>
          </cell>
        </row>
        <row r="50">
          <cell r="A50">
            <v>16630231</v>
          </cell>
          <cell r="B50" t="str">
            <v>SOTO NARANJO DANILO</v>
          </cell>
          <cell r="C50">
            <v>45824</v>
          </cell>
        </row>
        <row r="51">
          <cell r="A51">
            <v>16635161</v>
          </cell>
          <cell r="B51" t="str">
            <v>RESTREPO VELEZ RAFAE</v>
          </cell>
          <cell r="C51">
            <v>45832</v>
          </cell>
        </row>
        <row r="52">
          <cell r="A52">
            <v>16639912</v>
          </cell>
          <cell r="B52" t="str">
            <v>GAMBOA VASQUEZ CAMIL</v>
          </cell>
          <cell r="C52">
            <v>45820</v>
          </cell>
        </row>
        <row r="53">
          <cell r="A53">
            <v>16658361</v>
          </cell>
          <cell r="B53" t="str">
            <v>GARCIA SOTO FERNANDO</v>
          </cell>
          <cell r="C53">
            <v>45827</v>
          </cell>
        </row>
        <row r="54">
          <cell r="A54">
            <v>16659363</v>
          </cell>
          <cell r="B54" t="str">
            <v>RESTREPO STERLING AN</v>
          </cell>
          <cell r="C54">
            <v>45820</v>
          </cell>
        </row>
        <row r="55">
          <cell r="A55">
            <v>16666942</v>
          </cell>
          <cell r="B55" t="str">
            <v>RAMIREZ ALVAREZ LUIS</v>
          </cell>
          <cell r="C55">
            <v>45835</v>
          </cell>
        </row>
        <row r="56">
          <cell r="A56">
            <v>16669080</v>
          </cell>
          <cell r="B56" t="str">
            <v>ROJAS LOZANO ISMAEL</v>
          </cell>
          <cell r="C56">
            <v>45835</v>
          </cell>
        </row>
        <row r="57">
          <cell r="A57">
            <v>16696915</v>
          </cell>
          <cell r="B57" t="str">
            <v>BONILLA SANCHEZ GUIL</v>
          </cell>
          <cell r="C57">
            <v>45820</v>
          </cell>
        </row>
        <row r="58">
          <cell r="A58">
            <v>16697585</v>
          </cell>
          <cell r="B58" t="str">
            <v>LUIS HERNEY TABARES</v>
          </cell>
          <cell r="C58">
            <v>45832</v>
          </cell>
        </row>
        <row r="59">
          <cell r="A59">
            <v>16700485</v>
          </cell>
          <cell r="B59" t="str">
            <v>ZAPATA REYES GERMAN</v>
          </cell>
          <cell r="C59">
            <v>45834</v>
          </cell>
        </row>
        <row r="60">
          <cell r="A60">
            <v>16701098</v>
          </cell>
          <cell r="B60" t="str">
            <v>JAVIER FRANCISCO TOR</v>
          </cell>
          <cell r="C60">
            <v>45827</v>
          </cell>
        </row>
        <row r="61">
          <cell r="A61">
            <v>16715313</v>
          </cell>
          <cell r="B61" t="str">
            <v>MOPAN PALECHOR JAIRO</v>
          </cell>
          <cell r="C61">
            <v>45811</v>
          </cell>
        </row>
        <row r="62">
          <cell r="A62">
            <v>16724816</v>
          </cell>
          <cell r="B62" t="str">
            <v>MORENO GONZALEZ DERK</v>
          </cell>
          <cell r="C62">
            <v>45820</v>
          </cell>
        </row>
        <row r="63">
          <cell r="A63">
            <v>16733993</v>
          </cell>
          <cell r="B63" t="str">
            <v>ORTEGA BENITES ANDRE</v>
          </cell>
          <cell r="C63">
            <v>45834</v>
          </cell>
        </row>
        <row r="64">
          <cell r="A64">
            <v>16736465</v>
          </cell>
          <cell r="B64" t="str">
            <v>SOLARTE ORDOÃ‘EZ JUAN</v>
          </cell>
          <cell r="C64">
            <v>45811</v>
          </cell>
        </row>
        <row r="65">
          <cell r="A65">
            <v>16740636</v>
          </cell>
          <cell r="B65" t="str">
            <v>PALACIOS CORRALES AL</v>
          </cell>
          <cell r="C65">
            <v>45824</v>
          </cell>
        </row>
        <row r="66">
          <cell r="A66">
            <v>16741642</v>
          </cell>
          <cell r="B66" t="str">
            <v>ECHEVERRI CAJIAO JAV</v>
          </cell>
          <cell r="C66">
            <v>45820</v>
          </cell>
        </row>
        <row r="67">
          <cell r="A67">
            <v>16752342</v>
          </cell>
          <cell r="B67" t="str">
            <v>LEON QUEVEDO FERNAND</v>
          </cell>
          <cell r="C67">
            <v>45824</v>
          </cell>
        </row>
        <row r="68">
          <cell r="A68">
            <v>16752511</v>
          </cell>
          <cell r="B68" t="str">
            <v>TASCON ARAGON JUAN B</v>
          </cell>
          <cell r="C68">
            <v>45820</v>
          </cell>
        </row>
        <row r="69">
          <cell r="A69">
            <v>16753185</v>
          </cell>
          <cell r="B69" t="str">
            <v>ROMERO MAZUERA ROBIN</v>
          </cell>
          <cell r="C69">
            <v>45834</v>
          </cell>
        </row>
        <row r="70">
          <cell r="A70">
            <v>16759736</v>
          </cell>
          <cell r="B70" t="str">
            <v>MARULANDA LONDONO JU</v>
          </cell>
          <cell r="C70">
            <v>45835</v>
          </cell>
        </row>
        <row r="71">
          <cell r="A71">
            <v>16765248</v>
          </cell>
          <cell r="B71" t="str">
            <v>PINO ARIAS CARLOS</v>
          </cell>
          <cell r="C71">
            <v>45824</v>
          </cell>
        </row>
        <row r="72">
          <cell r="A72">
            <v>16765949</v>
          </cell>
          <cell r="B72" t="str">
            <v>CARMONA GUERRERO JHO</v>
          </cell>
          <cell r="C72">
            <v>45834</v>
          </cell>
        </row>
        <row r="73">
          <cell r="A73">
            <v>16769327</v>
          </cell>
          <cell r="B73" t="str">
            <v>ECHEVERRY OROBIO PED</v>
          </cell>
          <cell r="C73">
            <v>45832</v>
          </cell>
        </row>
        <row r="74">
          <cell r="A74">
            <v>16777397</v>
          </cell>
          <cell r="B74" t="str">
            <v>CARVAJAL ALVAREZ JAM</v>
          </cell>
          <cell r="C74">
            <v>45832</v>
          </cell>
        </row>
        <row r="75">
          <cell r="A75">
            <v>16822589</v>
          </cell>
          <cell r="B75" t="str">
            <v>LUCUMI CAMPO JOSE AD</v>
          </cell>
          <cell r="C75">
            <v>45835</v>
          </cell>
        </row>
        <row r="76">
          <cell r="A76">
            <v>16930421</v>
          </cell>
          <cell r="B76" t="str">
            <v>HURTADO BETANCOURT U</v>
          </cell>
          <cell r="C76">
            <v>45820</v>
          </cell>
        </row>
        <row r="77">
          <cell r="A77">
            <v>18530012</v>
          </cell>
          <cell r="B77" t="str">
            <v>BLANDON TABORDA LUIS</v>
          </cell>
          <cell r="C77">
            <v>45824</v>
          </cell>
        </row>
        <row r="78">
          <cell r="A78">
            <v>27144441</v>
          </cell>
          <cell r="B78" t="str">
            <v>NUPAN SANTANDER DIOS</v>
          </cell>
          <cell r="C78">
            <v>45827</v>
          </cell>
        </row>
        <row r="79">
          <cell r="A79">
            <v>28167929</v>
          </cell>
          <cell r="B79" t="str">
            <v>REYES PORRAS GLORIA</v>
          </cell>
          <cell r="C79">
            <v>45835</v>
          </cell>
        </row>
        <row r="80">
          <cell r="A80">
            <v>29113085</v>
          </cell>
          <cell r="B80" t="str">
            <v>MESA ECHEVERRY LOREN</v>
          </cell>
          <cell r="C80">
            <v>45832</v>
          </cell>
        </row>
        <row r="81">
          <cell r="A81">
            <v>29125974</v>
          </cell>
          <cell r="B81" t="str">
            <v>MICOLTA CASTILLO YEN</v>
          </cell>
          <cell r="C81">
            <v>45834</v>
          </cell>
        </row>
        <row r="82">
          <cell r="A82">
            <v>29182427</v>
          </cell>
          <cell r="B82" t="str">
            <v>CARMEN ELENA ROSERO</v>
          </cell>
          <cell r="C82">
            <v>45824</v>
          </cell>
        </row>
        <row r="83">
          <cell r="A83">
            <v>29182938</v>
          </cell>
          <cell r="B83" t="str">
            <v>URREGO GOMEZ CAROLIN</v>
          </cell>
          <cell r="C83">
            <v>45824</v>
          </cell>
        </row>
        <row r="84">
          <cell r="A84">
            <v>29568789</v>
          </cell>
          <cell r="B84" t="str">
            <v>MUNOZ OBANDO LINA MA</v>
          </cell>
          <cell r="C84">
            <v>45813</v>
          </cell>
        </row>
        <row r="85">
          <cell r="A85">
            <v>29725361</v>
          </cell>
          <cell r="B85" t="str">
            <v>ESPINOSA ALBA GLADYS</v>
          </cell>
          <cell r="C85">
            <v>45814</v>
          </cell>
        </row>
        <row r="86">
          <cell r="A86">
            <v>30232181</v>
          </cell>
          <cell r="B86" t="str">
            <v>PARRA CORREA LINA MA</v>
          </cell>
        </row>
        <row r="87">
          <cell r="A87">
            <v>30734965</v>
          </cell>
          <cell r="B87" t="str">
            <v>VELASQUEZ MORALES VI</v>
          </cell>
          <cell r="C87">
            <v>45824</v>
          </cell>
        </row>
        <row r="88">
          <cell r="A88">
            <v>31196319</v>
          </cell>
          <cell r="B88" t="str">
            <v>GONZALEZ GALLEGO ANG</v>
          </cell>
          <cell r="C88">
            <v>45832</v>
          </cell>
        </row>
        <row r="89">
          <cell r="A89">
            <v>31248230</v>
          </cell>
          <cell r="B89" t="str">
            <v>NIEVA DIAZ MARIA ESN</v>
          </cell>
          <cell r="C89">
            <v>45820</v>
          </cell>
        </row>
        <row r="90">
          <cell r="A90">
            <v>31251816</v>
          </cell>
          <cell r="B90" t="str">
            <v>GONZALEZ MONTILLA VI</v>
          </cell>
          <cell r="C90">
            <v>45827</v>
          </cell>
        </row>
        <row r="91">
          <cell r="A91">
            <v>31283306</v>
          </cell>
          <cell r="B91" t="str">
            <v>LUZ AMALIA HENAO GIR</v>
          </cell>
          <cell r="C91">
            <v>45820</v>
          </cell>
        </row>
        <row r="92">
          <cell r="A92">
            <v>31381634</v>
          </cell>
          <cell r="B92" t="str">
            <v>OSORIO DE QUINTANA G</v>
          </cell>
          <cell r="C92">
            <v>45827</v>
          </cell>
        </row>
        <row r="93">
          <cell r="A93">
            <v>31437230</v>
          </cell>
          <cell r="B93" t="str">
            <v>BORJA BARAHONA ALFA</v>
          </cell>
          <cell r="C93">
            <v>45827</v>
          </cell>
        </row>
        <row r="94">
          <cell r="A94">
            <v>31445418</v>
          </cell>
          <cell r="B94" t="str">
            <v>MUNOZ TORRES SANDRA</v>
          </cell>
          <cell r="C94">
            <v>45824</v>
          </cell>
        </row>
        <row r="95">
          <cell r="A95">
            <v>31481247</v>
          </cell>
          <cell r="B95" t="str">
            <v>PERDOMO QUIROZ PAOLA</v>
          </cell>
          <cell r="C95">
            <v>45824</v>
          </cell>
        </row>
        <row r="96">
          <cell r="A96">
            <v>31481982</v>
          </cell>
          <cell r="B96" t="str">
            <v>SALINAS CABEZAS ANGE</v>
          </cell>
          <cell r="C96">
            <v>45824</v>
          </cell>
        </row>
        <row r="97">
          <cell r="A97">
            <v>31483708</v>
          </cell>
          <cell r="B97" t="str">
            <v>DIAZ SANCHEZ LUCERO</v>
          </cell>
          <cell r="C97">
            <v>45835</v>
          </cell>
        </row>
        <row r="98">
          <cell r="A98">
            <v>31486513</v>
          </cell>
          <cell r="B98" t="str">
            <v>ANGELONE MARTINEZ LE</v>
          </cell>
          <cell r="C98">
            <v>45820</v>
          </cell>
        </row>
        <row r="99">
          <cell r="A99">
            <v>31520174</v>
          </cell>
          <cell r="B99" t="str">
            <v>POLO CUADROS YANETH</v>
          </cell>
          <cell r="C99">
            <v>45813</v>
          </cell>
        </row>
        <row r="100">
          <cell r="A100">
            <v>31520236</v>
          </cell>
          <cell r="B100" t="str">
            <v>HERRADA MELO BERTHA</v>
          </cell>
          <cell r="C100">
            <v>45824</v>
          </cell>
        </row>
        <row r="101">
          <cell r="A101">
            <v>31577063</v>
          </cell>
          <cell r="B101" t="str">
            <v>ZUNIGA CAMPO ZULMY</v>
          </cell>
          <cell r="C101">
            <v>45824</v>
          </cell>
        </row>
        <row r="102">
          <cell r="A102">
            <v>31577682</v>
          </cell>
          <cell r="B102" t="str">
            <v>SANCHEZ MUÃ‘OZ NOHORA</v>
          </cell>
          <cell r="C102">
            <v>45834</v>
          </cell>
        </row>
        <row r="103">
          <cell r="A103">
            <v>31583310</v>
          </cell>
          <cell r="B103" t="str">
            <v>REDONDO POLO KAREN P</v>
          </cell>
          <cell r="C103">
            <v>45834</v>
          </cell>
        </row>
        <row r="104">
          <cell r="A104">
            <v>31840597</v>
          </cell>
          <cell r="B104" t="str">
            <v>TRULLO DE GOMEZ NUBI</v>
          </cell>
          <cell r="C104">
            <v>45835</v>
          </cell>
        </row>
        <row r="105">
          <cell r="A105">
            <v>31865862</v>
          </cell>
          <cell r="B105" t="str">
            <v>GOMEZ MURIEL ESMERAL</v>
          </cell>
          <cell r="C105">
            <v>45834</v>
          </cell>
        </row>
        <row r="106">
          <cell r="A106">
            <v>31906876</v>
          </cell>
          <cell r="B106" t="str">
            <v>SALAZAR MARTINEZ LIL</v>
          </cell>
          <cell r="C106">
            <v>45827</v>
          </cell>
        </row>
        <row r="107">
          <cell r="A107">
            <v>31911423</v>
          </cell>
          <cell r="B107" t="str">
            <v>CHAVEZ MAIRONGO MARI</v>
          </cell>
          <cell r="C107">
            <v>45834</v>
          </cell>
        </row>
        <row r="108">
          <cell r="A108">
            <v>31913575</v>
          </cell>
          <cell r="B108" t="str">
            <v>CASTRO OCHOA IMELDA</v>
          </cell>
          <cell r="C108">
            <v>45820</v>
          </cell>
        </row>
        <row r="109">
          <cell r="A109">
            <v>31948769</v>
          </cell>
          <cell r="B109" t="str">
            <v>RENGIFO LOSADA JANET</v>
          </cell>
          <cell r="C109">
            <v>45820</v>
          </cell>
        </row>
        <row r="110">
          <cell r="A110">
            <v>31958514</v>
          </cell>
          <cell r="B110" t="str">
            <v>MARULANDA PEREZ NIDI</v>
          </cell>
          <cell r="C110">
            <v>45813</v>
          </cell>
        </row>
        <row r="111">
          <cell r="A111">
            <v>31978553</v>
          </cell>
          <cell r="B111" t="str">
            <v>SANCHEZ ZULETA MARIA</v>
          </cell>
          <cell r="C111">
            <v>45820</v>
          </cell>
        </row>
        <row r="112">
          <cell r="A112">
            <v>31981853</v>
          </cell>
          <cell r="B112" t="str">
            <v>ZULUAGA RAMIREZ LUZ</v>
          </cell>
          <cell r="C112">
            <v>45820</v>
          </cell>
        </row>
        <row r="113">
          <cell r="A113">
            <v>31986915</v>
          </cell>
          <cell r="B113" t="str">
            <v>LOPEZ DIAZ MARIA MER</v>
          </cell>
          <cell r="C113">
            <v>45813</v>
          </cell>
        </row>
        <row r="114">
          <cell r="A114">
            <v>38233329</v>
          </cell>
          <cell r="B114" t="str">
            <v>MORENO GUTIERREZ RUT</v>
          </cell>
          <cell r="C114">
            <v>45820</v>
          </cell>
        </row>
        <row r="115">
          <cell r="A115">
            <v>38439655</v>
          </cell>
          <cell r="B115" t="str">
            <v>MORALES LOPEZ VENUR</v>
          </cell>
          <cell r="C115">
            <v>45813</v>
          </cell>
        </row>
        <row r="116">
          <cell r="A116">
            <v>38465970</v>
          </cell>
          <cell r="B116" t="str">
            <v>CASTILLO TORRES RUTH</v>
          </cell>
          <cell r="C116">
            <v>45832</v>
          </cell>
        </row>
        <row r="117">
          <cell r="A117">
            <v>38552479</v>
          </cell>
          <cell r="B117" t="str">
            <v>GOMEZ MUNOZ LEIDY RO</v>
          </cell>
          <cell r="C117">
            <v>45827</v>
          </cell>
        </row>
        <row r="118">
          <cell r="A118">
            <v>38613308</v>
          </cell>
          <cell r="B118" t="str">
            <v>COLLAZOS GONZALEZ DI</v>
          </cell>
          <cell r="C118">
            <v>45832</v>
          </cell>
        </row>
        <row r="119">
          <cell r="A119">
            <v>38613561</v>
          </cell>
          <cell r="B119" t="str">
            <v>RIVERA ROSERO MARIA</v>
          </cell>
          <cell r="C119">
            <v>45834</v>
          </cell>
        </row>
        <row r="120">
          <cell r="A120">
            <v>38683164</v>
          </cell>
          <cell r="B120" t="str">
            <v>RODRIGUEZ SALGADO NI</v>
          </cell>
          <cell r="C120">
            <v>45820</v>
          </cell>
        </row>
        <row r="121">
          <cell r="A121">
            <v>39444248</v>
          </cell>
          <cell r="B121" t="str">
            <v>RENDON GOMEZ MARIA L</v>
          </cell>
          <cell r="C121">
            <v>45835</v>
          </cell>
        </row>
        <row r="122">
          <cell r="A122">
            <v>41446545</v>
          </cell>
          <cell r="B122" t="str">
            <v>AMALIA VASCO PARRA</v>
          </cell>
          <cell r="C122">
            <v>45820</v>
          </cell>
        </row>
        <row r="123">
          <cell r="A123">
            <v>43795792</v>
          </cell>
          <cell r="B123" t="str">
            <v>CASTANO GIRALDO MARI</v>
          </cell>
          <cell r="C123">
            <v>45820</v>
          </cell>
        </row>
        <row r="124">
          <cell r="A124">
            <v>51678377</v>
          </cell>
          <cell r="B124" t="str">
            <v>ARANGO GUTIERREZ MAR</v>
          </cell>
          <cell r="C124">
            <v>45817</v>
          </cell>
        </row>
        <row r="125">
          <cell r="A125">
            <v>51823367</v>
          </cell>
          <cell r="B125" t="str">
            <v>PINEDA MEJIA OLGA LU</v>
          </cell>
          <cell r="C125">
            <v>45832</v>
          </cell>
        </row>
        <row r="126">
          <cell r="A126">
            <v>66706044</v>
          </cell>
          <cell r="B126" t="str">
            <v>RENTERIA GLADYS</v>
          </cell>
          <cell r="C126">
            <v>45827</v>
          </cell>
        </row>
        <row r="127">
          <cell r="A127">
            <v>66749550</v>
          </cell>
          <cell r="B127" t="str">
            <v>BOLANOS MUNOZ MARIA</v>
          </cell>
          <cell r="C127">
            <v>45813</v>
          </cell>
        </row>
        <row r="128">
          <cell r="A128">
            <v>66749680</v>
          </cell>
          <cell r="B128" t="str">
            <v>CABEZAS CAICEDO NORA</v>
          </cell>
          <cell r="C128">
            <v>45813</v>
          </cell>
        </row>
        <row r="129">
          <cell r="A129">
            <v>66808515</v>
          </cell>
          <cell r="B129" t="str">
            <v>VIDALES NEIVER ALICI</v>
          </cell>
          <cell r="C129">
            <v>45824</v>
          </cell>
        </row>
        <row r="130">
          <cell r="A130">
            <v>66830917</v>
          </cell>
          <cell r="B130" t="str">
            <v>CABEZAS FRANCIA ESTE</v>
          </cell>
          <cell r="C130">
            <v>45825</v>
          </cell>
        </row>
        <row r="131">
          <cell r="A131">
            <v>66841638</v>
          </cell>
          <cell r="B131" t="str">
            <v>MIRIAM ESTELA CASTAÃ‘</v>
          </cell>
          <cell r="C131">
            <v>45820</v>
          </cell>
        </row>
        <row r="132">
          <cell r="A132">
            <v>66876903</v>
          </cell>
          <cell r="B132" t="str">
            <v>GONZALEZ CALDERON JH</v>
          </cell>
          <cell r="C132">
            <v>45827</v>
          </cell>
        </row>
        <row r="133">
          <cell r="A133">
            <v>66886281</v>
          </cell>
          <cell r="B133" t="str">
            <v>CANCHALA VILLARREAL</v>
          </cell>
          <cell r="C133">
            <v>45827</v>
          </cell>
        </row>
        <row r="134">
          <cell r="A134">
            <v>66907288</v>
          </cell>
          <cell r="B134" t="str">
            <v>PADILLA DIAZ CLAUDIA</v>
          </cell>
          <cell r="C134">
            <v>45817</v>
          </cell>
        </row>
        <row r="135">
          <cell r="A135">
            <v>66921380</v>
          </cell>
          <cell r="B135" t="str">
            <v>CAVIEDES YUDY GETSY</v>
          </cell>
          <cell r="C135">
            <v>45814</v>
          </cell>
        </row>
        <row r="136">
          <cell r="A136">
            <v>66949470</v>
          </cell>
          <cell r="B136" t="str">
            <v>CARABALI GONZALEZ PA</v>
          </cell>
          <cell r="C136">
            <v>45824</v>
          </cell>
        </row>
        <row r="137">
          <cell r="A137">
            <v>66973905</v>
          </cell>
          <cell r="B137" t="str">
            <v>PANCHALO PAZ NIDIA G</v>
          </cell>
          <cell r="C137">
            <v>45824</v>
          </cell>
        </row>
        <row r="138">
          <cell r="A138">
            <v>66974745</v>
          </cell>
          <cell r="B138" t="str">
            <v>ECHAVARRIA TABORDA E</v>
          </cell>
          <cell r="C138">
            <v>45835</v>
          </cell>
        </row>
        <row r="139">
          <cell r="A139">
            <v>66990069</v>
          </cell>
          <cell r="B139" t="str">
            <v>GOMEZ QUIÃ‘ONES YANED</v>
          </cell>
          <cell r="C139">
            <v>45832</v>
          </cell>
        </row>
        <row r="140">
          <cell r="A140">
            <v>67004647</v>
          </cell>
          <cell r="B140" t="str">
            <v>MARILUZ VERGARA ALVA</v>
          </cell>
          <cell r="C140">
            <v>45824</v>
          </cell>
        </row>
        <row r="141">
          <cell r="A141">
            <v>67025753</v>
          </cell>
          <cell r="B141" t="str">
            <v>ESTUPINAN CORTES KAT</v>
          </cell>
          <cell r="C141">
            <v>45835</v>
          </cell>
        </row>
        <row r="142">
          <cell r="A142">
            <v>70901976</v>
          </cell>
          <cell r="B142" t="str">
            <v>MONSALVE CALDERON WE</v>
          </cell>
          <cell r="C142">
            <v>45827</v>
          </cell>
        </row>
        <row r="143">
          <cell r="A143">
            <v>70903715</v>
          </cell>
          <cell r="B143" t="str">
            <v>RAMIREZ CUARTAS JAIR</v>
          </cell>
          <cell r="C143">
            <v>45834</v>
          </cell>
        </row>
        <row r="144">
          <cell r="A144">
            <v>77186853</v>
          </cell>
          <cell r="B144" t="str">
            <v>MORALES GIL JEAN CAR</v>
          </cell>
          <cell r="C144">
            <v>45827</v>
          </cell>
        </row>
        <row r="145">
          <cell r="A145">
            <v>79044148</v>
          </cell>
          <cell r="B145" t="str">
            <v>PARRA VALENZUELA WIL</v>
          </cell>
          <cell r="C145">
            <v>45834</v>
          </cell>
        </row>
        <row r="146">
          <cell r="A146">
            <v>79330672</v>
          </cell>
          <cell r="B146" t="str">
            <v>FAJARDO VILLAMIL MAR</v>
          </cell>
          <cell r="C146">
            <v>45811</v>
          </cell>
        </row>
        <row r="147">
          <cell r="A147">
            <v>80091508</v>
          </cell>
          <cell r="B147" t="str">
            <v>PINILLA ORTIZ CARLOS</v>
          </cell>
          <cell r="C147">
            <v>45827</v>
          </cell>
        </row>
        <row r="148">
          <cell r="A148">
            <v>84076605</v>
          </cell>
          <cell r="B148" t="str">
            <v>RIVERA RODRIGUEZ EDW</v>
          </cell>
          <cell r="C148">
            <v>45832</v>
          </cell>
        </row>
        <row r="149">
          <cell r="A149">
            <v>93120938</v>
          </cell>
          <cell r="B149" t="str">
            <v>PEREZ PORTELA JUAN C</v>
          </cell>
          <cell r="C149">
            <v>45824</v>
          </cell>
        </row>
        <row r="150">
          <cell r="A150">
            <v>93201427</v>
          </cell>
          <cell r="B150" t="str">
            <v>NAVARRO FLOREZ HECTO</v>
          </cell>
          <cell r="C150">
            <v>45827</v>
          </cell>
        </row>
        <row r="151">
          <cell r="A151">
            <v>94295001</v>
          </cell>
          <cell r="B151" t="str">
            <v>BERNAL SANCHEZ ALBER</v>
          </cell>
          <cell r="C151">
            <v>45835</v>
          </cell>
        </row>
        <row r="152">
          <cell r="A152">
            <v>94375885</v>
          </cell>
          <cell r="B152" t="str">
            <v>VILLEGAS TINOCO JOHN</v>
          </cell>
          <cell r="C152">
            <v>45832</v>
          </cell>
        </row>
        <row r="153">
          <cell r="A153">
            <v>94403879</v>
          </cell>
          <cell r="B153" t="str">
            <v>MARIN RICARDO CARLOS</v>
          </cell>
          <cell r="C153">
            <v>45814</v>
          </cell>
        </row>
        <row r="154">
          <cell r="A154">
            <v>94446636</v>
          </cell>
          <cell r="B154" t="str">
            <v>GOMEZ HERRERA ALEJAN</v>
          </cell>
          <cell r="C154">
            <v>45834</v>
          </cell>
        </row>
        <row r="155">
          <cell r="A155">
            <v>94452284</v>
          </cell>
          <cell r="B155" t="str">
            <v>FERNANDEZ ORTIZ JOSE</v>
          </cell>
        </row>
        <row r="156">
          <cell r="A156">
            <v>94454168</v>
          </cell>
          <cell r="B156" t="str">
            <v>CAICEDO URREA JAIME</v>
          </cell>
          <cell r="C156">
            <v>45827</v>
          </cell>
        </row>
        <row r="157">
          <cell r="A157">
            <v>94489878</v>
          </cell>
          <cell r="B157" t="str">
            <v>CAMILO JULIO CESAR</v>
          </cell>
          <cell r="C157">
            <v>45820</v>
          </cell>
        </row>
        <row r="158">
          <cell r="A158">
            <v>94509062</v>
          </cell>
          <cell r="B158" t="str">
            <v>FLOREZ PINZON FABIAN</v>
          </cell>
          <cell r="C158">
            <v>45834</v>
          </cell>
        </row>
        <row r="159">
          <cell r="A159">
            <v>94512763</v>
          </cell>
          <cell r="B159" t="str">
            <v>LOPEZ GIRALDO DUBIAN</v>
          </cell>
          <cell r="C159">
            <v>45820</v>
          </cell>
        </row>
        <row r="160">
          <cell r="A160">
            <v>94535422</v>
          </cell>
          <cell r="B160" t="str">
            <v>VASQUEZ ALVAREZ JOHN</v>
          </cell>
          <cell r="C160">
            <v>45835</v>
          </cell>
        </row>
        <row r="161">
          <cell r="A161">
            <v>98386627</v>
          </cell>
          <cell r="B161" t="str">
            <v>MEDINA ROSERO MARIO</v>
          </cell>
          <cell r="C161">
            <v>45820</v>
          </cell>
        </row>
        <row r="162">
          <cell r="A162">
            <v>800001965</v>
          </cell>
          <cell r="B162" t="str">
            <v>SEGURIDAD OMEGA LTDA</v>
          </cell>
          <cell r="C162">
            <v>45832</v>
          </cell>
        </row>
        <row r="163">
          <cell r="A163">
            <v>800003267</v>
          </cell>
          <cell r="B163" t="str">
            <v>INTERGRAFIC DE OCCID</v>
          </cell>
          <cell r="C163">
            <v>45835</v>
          </cell>
        </row>
        <row r="164">
          <cell r="A164">
            <v>800005423</v>
          </cell>
          <cell r="B164" t="str">
            <v>DE MODA S.A.S</v>
          </cell>
          <cell r="C164">
            <v>45835</v>
          </cell>
        </row>
        <row r="165">
          <cell r="A165">
            <v>800006785</v>
          </cell>
          <cell r="B165" t="str">
            <v>PEREA Y CIA. S EN C.</v>
          </cell>
          <cell r="C165">
            <v>45834</v>
          </cell>
        </row>
        <row r="166">
          <cell r="A166">
            <v>800009127</v>
          </cell>
          <cell r="B166" t="str">
            <v>FLEXILATINA DE COLOM</v>
          </cell>
          <cell r="C166">
            <v>45813</v>
          </cell>
        </row>
        <row r="167">
          <cell r="A167">
            <v>800011008</v>
          </cell>
          <cell r="B167" t="str">
            <v>BKF FERNANDEZ INTERN</v>
          </cell>
          <cell r="C167">
            <v>45832</v>
          </cell>
        </row>
        <row r="168">
          <cell r="A168">
            <v>800018359</v>
          </cell>
          <cell r="B168" t="str">
            <v>BEL STAR S.A</v>
          </cell>
          <cell r="C168">
            <v>45834</v>
          </cell>
        </row>
        <row r="169">
          <cell r="A169">
            <v>800024095</v>
          </cell>
          <cell r="B169" t="str">
            <v>MANITOBA S.A.S.</v>
          </cell>
          <cell r="C169">
            <v>45832</v>
          </cell>
        </row>
        <row r="170">
          <cell r="A170">
            <v>800024390</v>
          </cell>
          <cell r="B170" t="str">
            <v>DIME CLINICA NEUROCA</v>
          </cell>
        </row>
        <row r="171">
          <cell r="A171">
            <v>800030924</v>
          </cell>
          <cell r="B171" t="str">
            <v>HOSPITAL LA BUENA ES</v>
          </cell>
          <cell r="C171">
            <v>45825</v>
          </cell>
        </row>
        <row r="172">
          <cell r="A172">
            <v>800035079</v>
          </cell>
          <cell r="B172" t="str">
            <v>HOSPIVALLE LTDA</v>
          </cell>
          <cell r="C172">
            <v>45820</v>
          </cell>
        </row>
        <row r="173">
          <cell r="A173">
            <v>800041740</v>
          </cell>
          <cell r="B173" t="str">
            <v>NEXO LTDA.</v>
          </cell>
          <cell r="C173">
            <v>45813</v>
          </cell>
        </row>
        <row r="174">
          <cell r="A174">
            <v>800045227</v>
          </cell>
          <cell r="B174" t="str">
            <v>DARIO MEJIA .HENAO S</v>
          </cell>
          <cell r="C174">
            <v>45835</v>
          </cell>
        </row>
        <row r="175">
          <cell r="A175">
            <v>800055154</v>
          </cell>
          <cell r="B175" t="str">
            <v>TRANSPORTES RECREATI</v>
          </cell>
          <cell r="C175">
            <v>45835</v>
          </cell>
        </row>
        <row r="176">
          <cell r="A176">
            <v>800055477</v>
          </cell>
          <cell r="B176" t="str">
            <v>ASOCIACION DE HOGARE</v>
          </cell>
          <cell r="C176">
            <v>45835</v>
          </cell>
        </row>
        <row r="177">
          <cell r="A177">
            <v>800065396</v>
          </cell>
          <cell r="B177" t="str">
            <v>INSTITUTO DE DIAGNOS</v>
          </cell>
          <cell r="C177">
            <v>45834</v>
          </cell>
        </row>
        <row r="178">
          <cell r="A178">
            <v>800066001</v>
          </cell>
          <cell r="B178" t="str">
            <v>CENTRO MEDICO OFTALM</v>
          </cell>
        </row>
        <row r="179">
          <cell r="A179">
            <v>800069933</v>
          </cell>
          <cell r="B179" t="str">
            <v>COMODIN S.A.S</v>
          </cell>
          <cell r="C179">
            <v>45835</v>
          </cell>
        </row>
        <row r="180">
          <cell r="A180">
            <v>800070221</v>
          </cell>
          <cell r="B180" t="str">
            <v>K LISTO PRODUCTOS AL</v>
          </cell>
          <cell r="C180">
            <v>45827</v>
          </cell>
        </row>
        <row r="181">
          <cell r="A181">
            <v>800070655</v>
          </cell>
          <cell r="B181" t="str">
            <v>MAQUITE S.A.</v>
          </cell>
          <cell r="C181">
            <v>45835</v>
          </cell>
        </row>
        <row r="182">
          <cell r="A182">
            <v>800072618</v>
          </cell>
          <cell r="B182" t="str">
            <v>CHAMELA S.A.</v>
          </cell>
          <cell r="C182">
            <v>45834</v>
          </cell>
        </row>
        <row r="183">
          <cell r="A183">
            <v>800075239</v>
          </cell>
          <cell r="B183" t="str">
            <v>ASOCIACION DE HOGARE</v>
          </cell>
          <cell r="C183">
            <v>45827</v>
          </cell>
        </row>
        <row r="184">
          <cell r="A184">
            <v>800076254</v>
          </cell>
          <cell r="B184" t="str">
            <v>AHB SECTOR CARRETERA</v>
          </cell>
          <cell r="C184">
            <v>45835</v>
          </cell>
        </row>
        <row r="185">
          <cell r="A185">
            <v>800078522</v>
          </cell>
          <cell r="B185" t="str">
            <v>FABRICA DE CALZADO R</v>
          </cell>
          <cell r="C185">
            <v>45820</v>
          </cell>
        </row>
        <row r="186">
          <cell r="A186">
            <v>800080917</v>
          </cell>
          <cell r="B186" t="str">
            <v>DIMEL INGENIERIA S.A</v>
          </cell>
          <cell r="C186">
            <v>45832</v>
          </cell>
        </row>
        <row r="187">
          <cell r="A187">
            <v>800082633</v>
          </cell>
          <cell r="B187" t="str">
            <v>LABORATORIOS DERMANA</v>
          </cell>
          <cell r="C187">
            <v>45820</v>
          </cell>
        </row>
        <row r="188">
          <cell r="A188">
            <v>800084048</v>
          </cell>
          <cell r="B188" t="str">
            <v>COMPLEJO PORTUARIO I</v>
          </cell>
          <cell r="C188">
            <v>45824</v>
          </cell>
        </row>
        <row r="189">
          <cell r="A189">
            <v>800087565</v>
          </cell>
          <cell r="B189" t="str">
            <v>SYNLAB COLOMBIA S.A.</v>
          </cell>
          <cell r="C189">
            <v>45834</v>
          </cell>
        </row>
        <row r="190">
          <cell r="A190">
            <v>800090625</v>
          </cell>
          <cell r="B190" t="str">
            <v>LOS TEJADITOS LIMITA</v>
          </cell>
          <cell r="C190">
            <v>45832</v>
          </cell>
        </row>
        <row r="191">
          <cell r="A191">
            <v>800093372</v>
          </cell>
          <cell r="B191" t="str">
            <v>CONTRALORIA MUNICIPA</v>
          </cell>
          <cell r="C191">
            <v>45813</v>
          </cell>
        </row>
        <row r="192">
          <cell r="A192">
            <v>800093391</v>
          </cell>
          <cell r="B192" t="str">
            <v>NOVAMED S.A</v>
          </cell>
          <cell r="C192">
            <v>45834</v>
          </cell>
        </row>
        <row r="193">
          <cell r="A193">
            <v>800093816</v>
          </cell>
          <cell r="B193" t="str">
            <v>CONCEJO SUPERIOR DE</v>
          </cell>
          <cell r="C193">
            <v>45834</v>
          </cell>
        </row>
        <row r="194">
          <cell r="A194">
            <v>800094968</v>
          </cell>
          <cell r="B194" t="str">
            <v>JARAMILLO MORA S.A.</v>
          </cell>
          <cell r="C194">
            <v>45832</v>
          </cell>
        </row>
        <row r="195">
          <cell r="A195">
            <v>800095465</v>
          </cell>
          <cell r="B195" t="str">
            <v>INELMA LIMITADA.</v>
          </cell>
          <cell r="C195">
            <v>45835</v>
          </cell>
        </row>
        <row r="196">
          <cell r="A196">
            <v>800096040</v>
          </cell>
          <cell r="B196" t="str">
            <v>COMESTIBLES ALDOR S</v>
          </cell>
          <cell r="C196">
            <v>45820</v>
          </cell>
        </row>
        <row r="197">
          <cell r="A197">
            <v>800099124</v>
          </cell>
          <cell r="B197" t="str">
            <v>E. S. E HOSPITAL SAN</v>
          </cell>
          <cell r="C197">
            <v>45827</v>
          </cell>
        </row>
        <row r="198">
          <cell r="A198">
            <v>800106404</v>
          </cell>
          <cell r="B198" t="str">
            <v>OCUPAR TEMPORALES S.</v>
          </cell>
          <cell r="C198">
            <v>45832</v>
          </cell>
        </row>
        <row r="199">
          <cell r="A199">
            <v>800106884</v>
          </cell>
          <cell r="B199" t="str">
            <v>C.I.DUGOTEX S.-A.</v>
          </cell>
          <cell r="C199">
            <v>45832</v>
          </cell>
        </row>
        <row r="200">
          <cell r="A200">
            <v>800112214</v>
          </cell>
          <cell r="B200" t="str">
            <v>BIG PASS S.A</v>
          </cell>
          <cell r="C200">
            <v>45832</v>
          </cell>
        </row>
        <row r="201">
          <cell r="A201">
            <v>800115189</v>
          </cell>
          <cell r="B201" t="str">
            <v>DALI Y CIA. LTDA.</v>
          </cell>
          <cell r="C201">
            <v>45834</v>
          </cell>
        </row>
        <row r="202">
          <cell r="A202">
            <v>800118202</v>
          </cell>
          <cell r="B202" t="str">
            <v>ESTELAR IMPRESORES L</v>
          </cell>
          <cell r="C202">
            <v>45835</v>
          </cell>
        </row>
        <row r="203">
          <cell r="A203">
            <v>800118334</v>
          </cell>
          <cell r="B203" t="str">
            <v>BELLEZA EXPRESS S.A.</v>
          </cell>
          <cell r="C203">
            <v>45832</v>
          </cell>
        </row>
        <row r="204">
          <cell r="A204">
            <v>800121118</v>
          </cell>
          <cell r="B204" t="str">
            <v>ELEMENTOS ELECTRICOS</v>
          </cell>
          <cell r="C204">
            <v>45827</v>
          </cell>
        </row>
        <row r="205">
          <cell r="A205">
            <v>800122811</v>
          </cell>
          <cell r="B205" t="str">
            <v>COTEL S.A.</v>
          </cell>
          <cell r="C205">
            <v>45824</v>
          </cell>
        </row>
        <row r="206">
          <cell r="A206">
            <v>800125313</v>
          </cell>
          <cell r="B206" t="str">
            <v>SUMMAR PROCESOS S.A.</v>
          </cell>
          <cell r="C206">
            <v>45835</v>
          </cell>
        </row>
        <row r="207">
          <cell r="A207">
            <v>800130149</v>
          </cell>
          <cell r="B207" t="str">
            <v>SUPERTEX S.A.</v>
          </cell>
          <cell r="C207">
            <v>45834</v>
          </cell>
        </row>
        <row r="208">
          <cell r="A208">
            <v>800136105</v>
          </cell>
          <cell r="B208" t="str">
            <v>MISION TEMPORAL LTDA</v>
          </cell>
          <cell r="C208">
            <v>45832</v>
          </cell>
        </row>
        <row r="209">
          <cell r="A209">
            <v>800137478</v>
          </cell>
          <cell r="B209" t="str">
            <v>METALORIENTE SAS</v>
          </cell>
          <cell r="C209">
            <v>45835</v>
          </cell>
        </row>
        <row r="210">
          <cell r="A210">
            <v>800137960</v>
          </cell>
          <cell r="B210" t="str">
            <v>EFICACIA S.A.</v>
          </cell>
          <cell r="C210">
            <v>45834</v>
          </cell>
        </row>
        <row r="211">
          <cell r="A211">
            <v>800140931</v>
          </cell>
          <cell r="B211" t="str">
            <v>DISTRIBUIDORA FULLER</v>
          </cell>
          <cell r="C211">
            <v>45832</v>
          </cell>
        </row>
        <row r="212">
          <cell r="A212">
            <v>800143834</v>
          </cell>
          <cell r="B212" t="str">
            <v>RAPIASEO LTDA</v>
          </cell>
          <cell r="C212">
            <v>45832</v>
          </cell>
        </row>
        <row r="213">
          <cell r="A213">
            <v>800144934</v>
          </cell>
          <cell r="B213" t="str">
            <v>VISION Y MARKETING S</v>
          </cell>
          <cell r="C213">
            <v>45834</v>
          </cell>
        </row>
        <row r="214">
          <cell r="A214">
            <v>800148972</v>
          </cell>
          <cell r="B214" t="str">
            <v>SERVIOLA S.A</v>
          </cell>
          <cell r="C214">
            <v>45824</v>
          </cell>
        </row>
        <row r="215">
          <cell r="A215">
            <v>800149933</v>
          </cell>
          <cell r="B215" t="str">
            <v>COLOMBIANA DE PROTEC</v>
          </cell>
          <cell r="C215">
            <v>45834</v>
          </cell>
        </row>
        <row r="216">
          <cell r="A216">
            <v>800153993</v>
          </cell>
          <cell r="B216" t="str">
            <v>CLARO-COMCEL S.A.</v>
          </cell>
          <cell r="C216">
            <v>45834</v>
          </cell>
        </row>
        <row r="217">
          <cell r="A217">
            <v>800155092</v>
          </cell>
          <cell r="B217" t="str">
            <v>A.C.E.M.I</v>
          </cell>
          <cell r="C217">
            <v>45832</v>
          </cell>
        </row>
        <row r="218">
          <cell r="A218">
            <v>800155500</v>
          </cell>
          <cell r="B218" t="str">
            <v>SIAMO SERVICIOS S.A.</v>
          </cell>
          <cell r="C218">
            <v>45834</v>
          </cell>
        </row>
        <row r="219">
          <cell r="A219">
            <v>800157025</v>
          </cell>
          <cell r="B219" t="str">
            <v>IMPORTACIONES Y ASES</v>
          </cell>
          <cell r="C219">
            <v>45834</v>
          </cell>
        </row>
        <row r="220">
          <cell r="A220">
            <v>800157508</v>
          </cell>
          <cell r="B220" t="str">
            <v>MANUFACTURAS AF. LTD</v>
          </cell>
          <cell r="C220">
            <v>45827</v>
          </cell>
        </row>
        <row r="221">
          <cell r="A221">
            <v>800162612</v>
          </cell>
          <cell r="B221" t="str">
            <v>ACCIONES Y SERVICIOS</v>
          </cell>
          <cell r="C221">
            <v>45827</v>
          </cell>
        </row>
        <row r="222">
          <cell r="A222">
            <v>800165001</v>
          </cell>
          <cell r="B222" t="str">
            <v>S.E.V. LTDA</v>
          </cell>
          <cell r="C222">
            <v>45834</v>
          </cell>
        </row>
        <row r="223">
          <cell r="A223">
            <v>800165377</v>
          </cell>
          <cell r="B223" t="str">
            <v>DECOR CERAMICA S.A.</v>
          </cell>
          <cell r="C223">
            <v>45813</v>
          </cell>
        </row>
        <row r="224">
          <cell r="A224">
            <v>800170647</v>
          </cell>
          <cell r="B224" t="str">
            <v>SERVICIOS DE PILOTAJ</v>
          </cell>
          <cell r="C224">
            <v>45832</v>
          </cell>
        </row>
        <row r="225">
          <cell r="A225">
            <v>800170865</v>
          </cell>
          <cell r="B225" t="str">
            <v>ELIS COLOMBIA SAS</v>
          </cell>
          <cell r="C225">
            <v>45832</v>
          </cell>
        </row>
        <row r="226">
          <cell r="A226">
            <v>800171780</v>
          </cell>
          <cell r="B226" t="str">
            <v>CORPORACION DE LUCHA</v>
          </cell>
          <cell r="C226">
            <v>45832</v>
          </cell>
        </row>
        <row r="227">
          <cell r="A227">
            <v>800185306</v>
          </cell>
          <cell r="B227" t="str">
            <v>COLVANES S.A.S.</v>
          </cell>
          <cell r="C227">
            <v>45820</v>
          </cell>
        </row>
        <row r="228">
          <cell r="A228">
            <v>800185379</v>
          </cell>
          <cell r="B228" t="str">
            <v>IMBOCAR S.A.</v>
          </cell>
          <cell r="C228">
            <v>45813</v>
          </cell>
        </row>
        <row r="229">
          <cell r="A229">
            <v>800186960</v>
          </cell>
          <cell r="B229" t="str">
            <v>ALTIPAL S.A</v>
          </cell>
          <cell r="C229">
            <v>45832</v>
          </cell>
        </row>
        <row r="230">
          <cell r="A230">
            <v>800187151</v>
          </cell>
          <cell r="B230" t="str">
            <v>FUNDACION GNAL DE AP</v>
          </cell>
          <cell r="C230">
            <v>45834</v>
          </cell>
        </row>
        <row r="231">
          <cell r="A231">
            <v>800190654</v>
          </cell>
          <cell r="B231" t="str">
            <v>PAPELERIA LOS COLORE</v>
          </cell>
          <cell r="C231">
            <v>45832</v>
          </cell>
        </row>
        <row r="232">
          <cell r="A232">
            <v>800192105</v>
          </cell>
          <cell r="B232" t="str">
            <v>RECORDAR S.A</v>
          </cell>
          <cell r="C232">
            <v>45834</v>
          </cell>
        </row>
        <row r="233">
          <cell r="A233">
            <v>800194600</v>
          </cell>
          <cell r="B233" t="str">
            <v>CORPOICA</v>
          </cell>
          <cell r="C233">
            <v>45827</v>
          </cell>
        </row>
        <row r="234">
          <cell r="A234">
            <v>800197601</v>
          </cell>
          <cell r="B234" t="str">
            <v>ANGIOGRAFIA DE OCCID</v>
          </cell>
          <cell r="C234">
            <v>45827</v>
          </cell>
        </row>
        <row r="235">
          <cell r="A235">
            <v>800198454</v>
          </cell>
          <cell r="B235" t="str">
            <v>AL PUNTO LIMITADA</v>
          </cell>
          <cell r="C235">
            <v>45835</v>
          </cell>
        </row>
        <row r="236">
          <cell r="A236">
            <v>800199453</v>
          </cell>
          <cell r="B236" t="str">
            <v>SOLUCIONES INMEDIATA</v>
          </cell>
          <cell r="C236">
            <v>45824</v>
          </cell>
        </row>
        <row r="237">
          <cell r="A237">
            <v>800205977</v>
          </cell>
          <cell r="B237" t="str">
            <v>ASOC.DE PADRES CON H</v>
          </cell>
          <cell r="C237">
            <v>45835</v>
          </cell>
        </row>
        <row r="238">
          <cell r="A238">
            <v>800207170</v>
          </cell>
          <cell r="B238" t="str">
            <v>REGATA VIAJES Y TURI</v>
          </cell>
          <cell r="C238">
            <v>45827</v>
          </cell>
        </row>
        <row r="239">
          <cell r="A239">
            <v>800209559</v>
          </cell>
          <cell r="B239" t="str">
            <v>OPCION TEMPORAL Y CI</v>
          </cell>
          <cell r="C239">
            <v>45832</v>
          </cell>
        </row>
        <row r="240">
          <cell r="A240">
            <v>800210556</v>
          </cell>
          <cell r="B240" t="str">
            <v>PASAR EXPRESS LTDA</v>
          </cell>
          <cell r="C240">
            <v>45820</v>
          </cell>
        </row>
        <row r="241">
          <cell r="A241">
            <v>800212422</v>
          </cell>
          <cell r="B241" t="str">
            <v>CLINICA FARALLONES S</v>
          </cell>
          <cell r="C241">
            <v>45832</v>
          </cell>
        </row>
        <row r="242">
          <cell r="A242">
            <v>800215775</v>
          </cell>
          <cell r="B242" t="str">
            <v>SOCIEDAD PORTUARIA R</v>
          </cell>
          <cell r="C242">
            <v>45832</v>
          </cell>
        </row>
        <row r="243">
          <cell r="A243">
            <v>800216927</v>
          </cell>
          <cell r="B243" t="str">
            <v>VIGIAS LTDA.</v>
          </cell>
          <cell r="C243">
            <v>45824</v>
          </cell>
        </row>
        <row r="244">
          <cell r="A244">
            <v>800228872</v>
          </cell>
          <cell r="B244" t="str">
            <v>CONCALI S.A.</v>
          </cell>
          <cell r="C244">
            <v>45832</v>
          </cell>
        </row>
        <row r="245">
          <cell r="A245">
            <v>800230447</v>
          </cell>
          <cell r="B245" t="str">
            <v>SODEXHO COLOMBIA S.A</v>
          </cell>
          <cell r="C245">
            <v>45824</v>
          </cell>
        </row>
        <row r="246">
          <cell r="A246">
            <v>800231235</v>
          </cell>
          <cell r="B246" t="str">
            <v>HOSPITAL UNIVERSITAR</v>
          </cell>
          <cell r="C246">
            <v>45825</v>
          </cell>
        </row>
        <row r="247">
          <cell r="A247">
            <v>800236839</v>
          </cell>
          <cell r="B247" t="str">
            <v>CIRCULAR DE VIAJES S</v>
          </cell>
          <cell r="C247">
            <v>45813</v>
          </cell>
        </row>
        <row r="248">
          <cell r="A248">
            <v>800242001</v>
          </cell>
          <cell r="B248" t="str">
            <v>TRANSPORTADORA LOS Y</v>
          </cell>
          <cell r="C248">
            <v>45832</v>
          </cell>
        </row>
        <row r="249">
          <cell r="A249">
            <v>800247852</v>
          </cell>
          <cell r="B249" t="str">
            <v>COMPANIA OPERADORA P</v>
          </cell>
          <cell r="C249">
            <v>45813</v>
          </cell>
        </row>
        <row r="250">
          <cell r="A250">
            <v>800251957</v>
          </cell>
          <cell r="B250" t="str">
            <v>SOCIEDAD DE INTERMED</v>
          </cell>
          <cell r="C250">
            <v>45832</v>
          </cell>
        </row>
        <row r="251">
          <cell r="A251">
            <v>800256881</v>
          </cell>
          <cell r="B251" t="str">
            <v>FUNDACION EDUCAT.STA</v>
          </cell>
          <cell r="C251">
            <v>45824</v>
          </cell>
        </row>
        <row r="252">
          <cell r="A252">
            <v>800256883</v>
          </cell>
          <cell r="B252" t="str">
            <v>FUNDACION NEHEMIAN</v>
          </cell>
          <cell r="C252">
            <v>45834</v>
          </cell>
        </row>
        <row r="253">
          <cell r="A253">
            <v>801000713</v>
          </cell>
          <cell r="B253" t="str">
            <v>ONCOLOGOS DEL OCCIDE</v>
          </cell>
          <cell r="C253">
            <v>45825</v>
          </cell>
        </row>
        <row r="254">
          <cell r="A254">
            <v>801002644</v>
          </cell>
          <cell r="B254" t="str">
            <v>MATERIALES EMO S A</v>
          </cell>
          <cell r="C254">
            <v>45834</v>
          </cell>
        </row>
        <row r="255">
          <cell r="A255">
            <v>801004422</v>
          </cell>
          <cell r="B255" t="str">
            <v>EMPLEAR S.A.</v>
          </cell>
          <cell r="C255">
            <v>45813</v>
          </cell>
        </row>
        <row r="256">
          <cell r="A256">
            <v>802010216</v>
          </cell>
          <cell r="B256" t="str">
            <v>TEMPOCOLBA LTDA.</v>
          </cell>
          <cell r="C256">
            <v>45813</v>
          </cell>
        </row>
        <row r="257">
          <cell r="A257">
            <v>804010123</v>
          </cell>
          <cell r="B257" t="str">
            <v>LEON LEON E HIJOS LT</v>
          </cell>
          <cell r="C257">
            <v>45835</v>
          </cell>
        </row>
        <row r="258">
          <cell r="A258">
            <v>805000308</v>
          </cell>
          <cell r="B258" t="str">
            <v>OPP GRANELES S.A</v>
          </cell>
          <cell r="C258">
            <v>45835</v>
          </cell>
        </row>
        <row r="259">
          <cell r="A259">
            <v>805000406</v>
          </cell>
          <cell r="B259" t="str">
            <v>INSTALTEC LTDA.</v>
          </cell>
          <cell r="C259">
            <v>45832</v>
          </cell>
        </row>
        <row r="260">
          <cell r="A260">
            <v>805000674</v>
          </cell>
          <cell r="B260" t="str">
            <v>TRANSPORTES ESPECIAL</v>
          </cell>
          <cell r="C260">
            <v>45834</v>
          </cell>
        </row>
        <row r="261">
          <cell r="A261">
            <v>805001632</v>
          </cell>
          <cell r="B261" t="str">
            <v>VALLEY CUSTOMS S.I.A</v>
          </cell>
          <cell r="C261">
            <v>45811</v>
          </cell>
        </row>
        <row r="262">
          <cell r="A262">
            <v>805002020</v>
          </cell>
          <cell r="B262" t="str">
            <v>TRANSP. ESPEC.Y TURI</v>
          </cell>
          <cell r="C262">
            <v>45832</v>
          </cell>
        </row>
        <row r="263">
          <cell r="A263">
            <v>805002834</v>
          </cell>
          <cell r="B263" t="str">
            <v>SUPERCENTRO CALIMA P</v>
          </cell>
          <cell r="C263">
            <v>45832</v>
          </cell>
        </row>
        <row r="264">
          <cell r="A264">
            <v>805003010</v>
          </cell>
          <cell r="B264" t="str">
            <v>APUESTAS UNIDAS DE J</v>
          </cell>
          <cell r="C264">
            <v>45835</v>
          </cell>
        </row>
        <row r="265">
          <cell r="A265">
            <v>805003576</v>
          </cell>
          <cell r="B265" t="str">
            <v>INCOPAC S.A</v>
          </cell>
          <cell r="C265">
            <v>45834</v>
          </cell>
        </row>
        <row r="266">
          <cell r="A266">
            <v>805003599</v>
          </cell>
          <cell r="B266" t="str">
            <v>PROMOFORMAS LTDA.</v>
          </cell>
          <cell r="C266">
            <v>45832</v>
          </cell>
        </row>
        <row r="267">
          <cell r="A267">
            <v>805003626</v>
          </cell>
          <cell r="B267" t="str">
            <v>STUDIO F S.A.</v>
          </cell>
          <cell r="C267">
            <v>45824</v>
          </cell>
        </row>
        <row r="268">
          <cell r="A268">
            <v>805007083</v>
          </cell>
          <cell r="B268" t="str">
            <v>R.H S.A.S.</v>
          </cell>
          <cell r="C268">
            <v>45832</v>
          </cell>
        </row>
        <row r="269">
          <cell r="A269">
            <v>805007280</v>
          </cell>
          <cell r="B269" t="str">
            <v>ALADIN HOTEL Y CASIN</v>
          </cell>
          <cell r="C269">
            <v>45824</v>
          </cell>
        </row>
        <row r="270">
          <cell r="A270">
            <v>805008141</v>
          </cell>
          <cell r="B270" t="str">
            <v>SIMECO LIMITADA</v>
          </cell>
          <cell r="C270">
            <v>45832</v>
          </cell>
        </row>
        <row r="271">
          <cell r="A271">
            <v>805009418</v>
          </cell>
          <cell r="B271" t="str">
            <v>IMAGO LTDA.</v>
          </cell>
          <cell r="C271">
            <v>45827</v>
          </cell>
        </row>
        <row r="272">
          <cell r="A272">
            <v>805009682</v>
          </cell>
          <cell r="B272" t="str">
            <v>ASOC DE HOGARES DE B</v>
          </cell>
          <cell r="C272">
            <v>45835</v>
          </cell>
        </row>
        <row r="273">
          <cell r="A273">
            <v>805010659</v>
          </cell>
          <cell r="B273" t="str">
            <v>AMANECER MEDICO SAS</v>
          </cell>
        </row>
        <row r="274">
          <cell r="A274">
            <v>805011383</v>
          </cell>
          <cell r="B274" t="str">
            <v>FABIO ERAZO Y CIA S.</v>
          </cell>
          <cell r="C274">
            <v>45835</v>
          </cell>
        </row>
        <row r="275">
          <cell r="A275">
            <v>805014351</v>
          </cell>
          <cell r="B275" t="str">
            <v>VENUS COLOMBIANA S.A</v>
          </cell>
          <cell r="C275">
            <v>45835</v>
          </cell>
        </row>
        <row r="276">
          <cell r="A276">
            <v>805014559</v>
          </cell>
          <cell r="B276" t="str">
            <v>COROLER CIA COLOMBIA</v>
          </cell>
          <cell r="C276">
            <v>45832</v>
          </cell>
        </row>
        <row r="277">
          <cell r="A277">
            <v>805014583</v>
          </cell>
          <cell r="B277" t="str">
            <v>TEMPORALES ESPECIALI</v>
          </cell>
          <cell r="C277">
            <v>45835</v>
          </cell>
        </row>
        <row r="278">
          <cell r="A278">
            <v>805015345</v>
          </cell>
          <cell r="B278" t="str">
            <v>MULTI IDEAS SAS</v>
          </cell>
          <cell r="C278">
            <v>45835</v>
          </cell>
        </row>
        <row r="279">
          <cell r="A279">
            <v>805015650</v>
          </cell>
          <cell r="B279" t="str">
            <v>A.P.M. CALI LTDA</v>
          </cell>
          <cell r="C279">
            <v>45834</v>
          </cell>
        </row>
        <row r="280">
          <cell r="A280">
            <v>805016107</v>
          </cell>
          <cell r="B280" t="str">
            <v>CLINICA BASILIA S.A.</v>
          </cell>
          <cell r="C280">
            <v>45834</v>
          </cell>
        </row>
        <row r="281">
          <cell r="A281">
            <v>805016128</v>
          </cell>
          <cell r="B281" t="str">
            <v>CONSTRUCTORA SOLANIL</v>
          </cell>
          <cell r="C281">
            <v>45834</v>
          </cell>
        </row>
        <row r="282">
          <cell r="A282">
            <v>805016297</v>
          </cell>
          <cell r="B282" t="str">
            <v>COLEGIO INPROVACC</v>
          </cell>
          <cell r="C282">
            <v>45832</v>
          </cell>
        </row>
        <row r="283">
          <cell r="A283">
            <v>805017329</v>
          </cell>
          <cell r="B283" t="str">
            <v>COMPAÃ‘IA SE SEG Y VI</v>
          </cell>
          <cell r="C283">
            <v>45832</v>
          </cell>
        </row>
        <row r="284">
          <cell r="A284">
            <v>805017353</v>
          </cell>
          <cell r="B284" t="str">
            <v>DISTRIBUCIONES MEGA</v>
          </cell>
          <cell r="C284">
            <v>45835</v>
          </cell>
        </row>
        <row r="285">
          <cell r="A285">
            <v>805017681</v>
          </cell>
          <cell r="B285" t="str">
            <v>GAMANUCLEAR LTDA.</v>
          </cell>
          <cell r="C285">
            <v>45825</v>
          </cell>
        </row>
        <row r="286">
          <cell r="A286">
            <v>805017950</v>
          </cell>
          <cell r="B286" t="str">
            <v>OCUSERVIS S.A.</v>
          </cell>
          <cell r="C286">
            <v>45827</v>
          </cell>
        </row>
        <row r="287">
          <cell r="A287">
            <v>805018489</v>
          </cell>
          <cell r="B287" t="str">
            <v>FUNDACION SALAMANDRA</v>
          </cell>
          <cell r="C287">
            <v>45835</v>
          </cell>
        </row>
        <row r="288">
          <cell r="A288">
            <v>805018495</v>
          </cell>
          <cell r="B288" t="str">
            <v>CERDOS DEL VALLE S.A</v>
          </cell>
          <cell r="C288">
            <v>45835</v>
          </cell>
        </row>
        <row r="289">
          <cell r="A289">
            <v>805018648</v>
          </cell>
          <cell r="B289" t="str">
            <v>MANELEC LTDA</v>
          </cell>
          <cell r="C289">
            <v>45835</v>
          </cell>
        </row>
        <row r="290">
          <cell r="A290">
            <v>805018951</v>
          </cell>
          <cell r="B290" t="str">
            <v>INVERSIONES DIAMANTI</v>
          </cell>
          <cell r="C290">
            <v>45832</v>
          </cell>
        </row>
        <row r="291">
          <cell r="A291">
            <v>805019723</v>
          </cell>
          <cell r="B291" t="str">
            <v>BSN MEDICAL LTDA.</v>
          </cell>
          <cell r="C291">
            <v>45832</v>
          </cell>
        </row>
        <row r="292">
          <cell r="A292">
            <v>805019877</v>
          </cell>
          <cell r="B292" t="str">
            <v>ENDOCIRUJANOS LTDA.</v>
          </cell>
          <cell r="C292">
            <v>45834</v>
          </cell>
        </row>
        <row r="293">
          <cell r="A293">
            <v>805020145</v>
          </cell>
          <cell r="B293" t="str">
            <v>FUNDACION JERA</v>
          </cell>
          <cell r="C293">
            <v>45832</v>
          </cell>
        </row>
        <row r="294">
          <cell r="A294">
            <v>805020433</v>
          </cell>
          <cell r="B294" t="str">
            <v>LA CASA DE LOS TENDE</v>
          </cell>
          <cell r="C294">
            <v>45834</v>
          </cell>
        </row>
        <row r="295">
          <cell r="A295">
            <v>805020838</v>
          </cell>
          <cell r="B295" t="str">
            <v>JCT EMPRESARIAL S.A</v>
          </cell>
          <cell r="C295">
            <v>45835</v>
          </cell>
        </row>
        <row r="296">
          <cell r="A296">
            <v>805021170</v>
          </cell>
          <cell r="B296" t="str">
            <v>ARITEX DE COLOMBIA S</v>
          </cell>
          <cell r="C296">
            <v>45835</v>
          </cell>
        </row>
        <row r="297">
          <cell r="A297">
            <v>805021281</v>
          </cell>
          <cell r="B297" t="str">
            <v>C I CAMISAS BAVARA L</v>
          </cell>
          <cell r="C297">
            <v>45824</v>
          </cell>
        </row>
        <row r="298">
          <cell r="A298">
            <v>805021359</v>
          </cell>
          <cell r="B298" t="str">
            <v>FUNDACION POR LA PAZ</v>
          </cell>
          <cell r="C298">
            <v>45820</v>
          </cell>
        </row>
        <row r="299">
          <cell r="A299">
            <v>805021735</v>
          </cell>
          <cell r="B299" t="str">
            <v>POLYMERS CROP S.A.</v>
          </cell>
          <cell r="C299">
            <v>45811</v>
          </cell>
        </row>
        <row r="300">
          <cell r="A300">
            <v>805022091</v>
          </cell>
          <cell r="B300" t="str">
            <v>OSORIO CARDONA Y CIA</v>
          </cell>
          <cell r="C300">
            <v>45834</v>
          </cell>
        </row>
        <row r="301">
          <cell r="A301">
            <v>805022721</v>
          </cell>
          <cell r="B301" t="str">
            <v>ASOCIACION NAZARENO</v>
          </cell>
          <cell r="C301">
            <v>45832</v>
          </cell>
        </row>
        <row r="302">
          <cell r="A302">
            <v>805022756</v>
          </cell>
          <cell r="B302" t="str">
            <v>ACCION DEL CAUCA SAS</v>
          </cell>
          <cell r="C302">
            <v>45827</v>
          </cell>
        </row>
        <row r="303">
          <cell r="A303">
            <v>805023415</v>
          </cell>
          <cell r="B303" t="str">
            <v>FUNDAC. RECURSO HUMA</v>
          </cell>
          <cell r="C303">
            <v>45834</v>
          </cell>
        </row>
        <row r="304">
          <cell r="A304">
            <v>805024690</v>
          </cell>
          <cell r="B304" t="str">
            <v>CERAMICAS CORCEGA S.</v>
          </cell>
          <cell r="C304">
            <v>45834</v>
          </cell>
        </row>
        <row r="305">
          <cell r="A305">
            <v>805025631</v>
          </cell>
          <cell r="B305" t="str">
            <v>EKA CORPORACION S.A.</v>
          </cell>
          <cell r="C305">
            <v>45834</v>
          </cell>
        </row>
        <row r="306">
          <cell r="A306">
            <v>805025635</v>
          </cell>
          <cell r="B306" t="str">
            <v>CENTRO DE ACONDICION</v>
          </cell>
          <cell r="C306">
            <v>45835</v>
          </cell>
        </row>
        <row r="307">
          <cell r="A307">
            <v>805025760</v>
          </cell>
          <cell r="B307" t="str">
            <v>EMPRESA COLOMBIANA D</v>
          </cell>
          <cell r="C307">
            <v>45832</v>
          </cell>
        </row>
        <row r="308">
          <cell r="A308">
            <v>805025846</v>
          </cell>
          <cell r="B308" t="str">
            <v>SERSALUD LTDA.</v>
          </cell>
          <cell r="C308">
            <v>45833</v>
          </cell>
        </row>
        <row r="309">
          <cell r="A309">
            <v>805026175</v>
          </cell>
          <cell r="B309" t="str">
            <v>PAPELERIA NACIONAL L</v>
          </cell>
          <cell r="C309">
            <v>45832</v>
          </cell>
        </row>
        <row r="310">
          <cell r="A310">
            <v>805026250</v>
          </cell>
          <cell r="B310" t="str">
            <v>OCCIDENTAL DE INVERS</v>
          </cell>
          <cell r="C310">
            <v>45833</v>
          </cell>
        </row>
        <row r="311">
          <cell r="A311">
            <v>805026500</v>
          </cell>
          <cell r="B311" t="str">
            <v>CONSORCIO MORENO TAF</v>
          </cell>
          <cell r="C311">
            <v>45835</v>
          </cell>
        </row>
        <row r="312">
          <cell r="A312">
            <v>805026720</v>
          </cell>
          <cell r="B312" t="str">
            <v>EQUILIBRIUM INTERNAT</v>
          </cell>
          <cell r="C312">
            <v>45832</v>
          </cell>
        </row>
        <row r="313">
          <cell r="A313">
            <v>805027261</v>
          </cell>
          <cell r="B313" t="str">
            <v>RED DE SALUD DEL CEN</v>
          </cell>
          <cell r="C313">
            <v>45825</v>
          </cell>
        </row>
        <row r="314">
          <cell r="A314">
            <v>805027289</v>
          </cell>
          <cell r="B314" t="str">
            <v>RED DE SALUD LADERA</v>
          </cell>
          <cell r="C314">
            <v>45825</v>
          </cell>
        </row>
        <row r="315">
          <cell r="A315">
            <v>805027337</v>
          </cell>
          <cell r="B315" t="str">
            <v>RED DE SALUD DEL ORI</v>
          </cell>
          <cell r="C315">
            <v>45832</v>
          </cell>
        </row>
        <row r="316">
          <cell r="A316">
            <v>805027478</v>
          </cell>
          <cell r="B316" t="str">
            <v>UNI RESIDENCIAL SANT</v>
          </cell>
          <cell r="C316">
            <v>45813</v>
          </cell>
        </row>
        <row r="317">
          <cell r="A317">
            <v>805027579</v>
          </cell>
          <cell r="B317" t="str">
            <v>FUND UNIVERST SEMINA</v>
          </cell>
          <cell r="C317">
            <v>45835</v>
          </cell>
        </row>
        <row r="318">
          <cell r="A318">
            <v>805027653</v>
          </cell>
          <cell r="B318" t="str">
            <v>EL TEMPLO DE LA MODA</v>
          </cell>
          <cell r="C318">
            <v>45832</v>
          </cell>
        </row>
        <row r="319">
          <cell r="A319">
            <v>805027743</v>
          </cell>
          <cell r="B319" t="str">
            <v>INVERSIONES DUMIAN E</v>
          </cell>
          <cell r="C319">
            <v>45825</v>
          </cell>
        </row>
        <row r="320">
          <cell r="A320">
            <v>805027902</v>
          </cell>
          <cell r="B320" t="str">
            <v>AUTOSERVICIO MERCA U</v>
          </cell>
          <cell r="C320">
            <v>45811</v>
          </cell>
        </row>
        <row r="321">
          <cell r="A321">
            <v>805028697</v>
          </cell>
          <cell r="B321" t="str">
            <v>CONFECCIONES SALOME</v>
          </cell>
          <cell r="C321">
            <v>45827</v>
          </cell>
        </row>
        <row r="322">
          <cell r="A322">
            <v>805028734</v>
          </cell>
          <cell r="B322" t="str">
            <v>XERTECH LTDA.</v>
          </cell>
          <cell r="C322">
            <v>45834</v>
          </cell>
        </row>
        <row r="323">
          <cell r="A323">
            <v>805028840</v>
          </cell>
          <cell r="B323" t="str">
            <v>FUNDACION PRINCIPE D</v>
          </cell>
          <cell r="C323">
            <v>45820</v>
          </cell>
        </row>
        <row r="324">
          <cell r="A324">
            <v>805028991</v>
          </cell>
          <cell r="B324" t="str">
            <v>SURTIFAMILIAR S.A.</v>
          </cell>
          <cell r="C324">
            <v>45835</v>
          </cell>
        </row>
        <row r="325">
          <cell r="A325">
            <v>805029321</v>
          </cell>
          <cell r="B325" t="str">
            <v>CARIBE S.A</v>
          </cell>
          <cell r="C325">
            <v>45824</v>
          </cell>
        </row>
        <row r="326">
          <cell r="A326">
            <v>805030145</v>
          </cell>
          <cell r="B326" t="str">
            <v>STP NETWORKS S.A.S</v>
          </cell>
          <cell r="C326">
            <v>45832</v>
          </cell>
        </row>
        <row r="327">
          <cell r="A327">
            <v>805030369</v>
          </cell>
          <cell r="B327" t="str">
            <v>FUNDACIÃ“N EDUPAZ</v>
          </cell>
          <cell r="C327">
            <v>45832</v>
          </cell>
        </row>
        <row r="328">
          <cell r="A328">
            <v>809002625</v>
          </cell>
          <cell r="B328" t="str">
            <v>INTERNACIONAL DE ELE</v>
          </cell>
          <cell r="C328">
            <v>45832</v>
          </cell>
        </row>
        <row r="329">
          <cell r="A329">
            <v>809005719</v>
          </cell>
          <cell r="B329" t="str">
            <v>HOSPITAL SAN VICENTE</v>
          </cell>
          <cell r="C329">
            <v>45825</v>
          </cell>
        </row>
        <row r="330">
          <cell r="A330">
            <v>810002614</v>
          </cell>
          <cell r="B330" t="str">
            <v>SPARTA LTDA</v>
          </cell>
          <cell r="C330">
            <v>45835</v>
          </cell>
        </row>
        <row r="331">
          <cell r="A331">
            <v>811001259</v>
          </cell>
          <cell r="B331" t="str">
            <v>ROLDAN SIA S.A.</v>
          </cell>
          <cell r="C331">
            <v>45835</v>
          </cell>
        </row>
        <row r="332">
          <cell r="A332">
            <v>811007601</v>
          </cell>
          <cell r="B332" t="str">
            <v>EMI SAS</v>
          </cell>
          <cell r="C332">
            <v>45834</v>
          </cell>
        </row>
        <row r="333">
          <cell r="A333">
            <v>811009788</v>
          </cell>
          <cell r="B333" t="str">
            <v>DISTRACOM S.A</v>
          </cell>
          <cell r="C333">
            <v>45832</v>
          </cell>
        </row>
        <row r="334">
          <cell r="A334">
            <v>811016478</v>
          </cell>
          <cell r="B334" t="str">
            <v>SUPERPACK LTDA.</v>
          </cell>
          <cell r="C334">
            <v>45827</v>
          </cell>
        </row>
        <row r="335">
          <cell r="A335">
            <v>811024067</v>
          </cell>
          <cell r="B335" t="str">
            <v>COMPRAVENTA DE SEGUN</v>
          </cell>
          <cell r="C335">
            <v>45834</v>
          </cell>
        </row>
        <row r="336">
          <cell r="A336">
            <v>811025289</v>
          </cell>
          <cell r="B336" t="str">
            <v>NOVAVENTA S.A</v>
          </cell>
          <cell r="C336">
            <v>45835</v>
          </cell>
        </row>
        <row r="337">
          <cell r="A337">
            <v>815000316</v>
          </cell>
          <cell r="B337" t="str">
            <v>HOSPITAL RAUL OREJUE</v>
          </cell>
          <cell r="C337">
            <v>45825</v>
          </cell>
        </row>
        <row r="338">
          <cell r="A338">
            <v>815000863</v>
          </cell>
          <cell r="B338" t="str">
            <v>AVIDESA DE OCCIDENTE</v>
          </cell>
          <cell r="C338">
            <v>45834</v>
          </cell>
        </row>
        <row r="339">
          <cell r="A339">
            <v>815001074</v>
          </cell>
          <cell r="B339" t="str">
            <v>FERREPACIFICO S.A.</v>
          </cell>
          <cell r="C339">
            <v>45813</v>
          </cell>
        </row>
        <row r="340">
          <cell r="A340">
            <v>815001444</v>
          </cell>
          <cell r="B340" t="str">
            <v>DISTRIYA LTDA</v>
          </cell>
          <cell r="C340">
            <v>45832</v>
          </cell>
        </row>
        <row r="341">
          <cell r="A341">
            <v>815001802</v>
          </cell>
          <cell r="B341" t="str">
            <v>MODULARES LEHNER PLA</v>
          </cell>
          <cell r="C341">
            <v>45827</v>
          </cell>
        </row>
        <row r="342">
          <cell r="A342">
            <v>815002760</v>
          </cell>
          <cell r="B342" t="str">
            <v>AEROCALIS.A</v>
          </cell>
          <cell r="C342">
            <v>45835</v>
          </cell>
        </row>
        <row r="343">
          <cell r="A343">
            <v>815002815</v>
          </cell>
          <cell r="B343" t="str">
            <v>SANEAMIENTO E.A.T.</v>
          </cell>
          <cell r="C343">
            <v>45835</v>
          </cell>
        </row>
        <row r="344">
          <cell r="A344">
            <v>815003461</v>
          </cell>
          <cell r="B344" t="str">
            <v>TRIADA EMA S.A.</v>
          </cell>
          <cell r="C344">
            <v>45834</v>
          </cell>
        </row>
        <row r="345">
          <cell r="A345">
            <v>815004240</v>
          </cell>
          <cell r="B345" t="str">
            <v>INGESER LTDA</v>
          </cell>
          <cell r="C345">
            <v>45835</v>
          </cell>
        </row>
        <row r="346">
          <cell r="A346">
            <v>815004320</v>
          </cell>
          <cell r="B346" t="str">
            <v>PLASTIC FILMS INTERN</v>
          </cell>
          <cell r="C346">
            <v>45832</v>
          </cell>
        </row>
        <row r="347">
          <cell r="A347">
            <v>815005012</v>
          </cell>
          <cell r="B347" t="str">
            <v>SERVICIOS INTEGRADOS</v>
          </cell>
          <cell r="C347">
            <v>45833</v>
          </cell>
        </row>
        <row r="348">
          <cell r="A348">
            <v>816001182</v>
          </cell>
          <cell r="B348" t="str">
            <v>AUDIFARMA S.A</v>
          </cell>
          <cell r="C348">
            <v>45820</v>
          </cell>
        </row>
        <row r="349">
          <cell r="A349">
            <v>816005003</v>
          </cell>
          <cell r="B349" t="str">
            <v>EMPRESA SOCIAL DEL E</v>
          </cell>
          <cell r="C349">
            <v>45825</v>
          </cell>
        </row>
        <row r="350">
          <cell r="A350">
            <v>817000499</v>
          </cell>
          <cell r="B350" t="str">
            <v>CONVERTIDORA DE PAPE</v>
          </cell>
          <cell r="C350">
            <v>45835</v>
          </cell>
        </row>
        <row r="351">
          <cell r="A351">
            <v>817000707</v>
          </cell>
          <cell r="B351" t="str">
            <v>PRODISPEL S.A</v>
          </cell>
          <cell r="C351">
            <v>45832</v>
          </cell>
        </row>
        <row r="352">
          <cell r="A352">
            <v>817000747</v>
          </cell>
          <cell r="B352" t="str">
            <v>COMPANIA INTERNACION</v>
          </cell>
          <cell r="C352">
            <v>45834</v>
          </cell>
        </row>
        <row r="353">
          <cell r="A353">
            <v>822000851</v>
          </cell>
          <cell r="B353" t="str">
            <v>DISTRIBUCIONES HERNA</v>
          </cell>
          <cell r="C353">
            <v>45832</v>
          </cell>
        </row>
        <row r="354">
          <cell r="A354">
            <v>830011670</v>
          </cell>
          <cell r="B354" t="str">
            <v>COPSERVIR LTDA</v>
          </cell>
          <cell r="C354">
            <v>45824</v>
          </cell>
        </row>
        <row r="355">
          <cell r="A355">
            <v>830014567</v>
          </cell>
          <cell r="B355" t="str">
            <v>INTER SERVICE SA</v>
          </cell>
          <cell r="C355">
            <v>45834</v>
          </cell>
        </row>
        <row r="356">
          <cell r="A356">
            <v>830015680</v>
          </cell>
          <cell r="B356" t="str">
            <v>INSEP LTDA</v>
          </cell>
          <cell r="C356">
            <v>45835</v>
          </cell>
        </row>
        <row r="357">
          <cell r="A357">
            <v>830023202</v>
          </cell>
          <cell r="B357" t="str">
            <v>COSMITET LTDA</v>
          </cell>
          <cell r="C357">
            <v>45835</v>
          </cell>
        </row>
        <row r="358">
          <cell r="A358">
            <v>830024104</v>
          </cell>
          <cell r="B358" t="str">
            <v>URBASER COLOMBIA S A</v>
          </cell>
          <cell r="C358">
            <v>45813</v>
          </cell>
        </row>
        <row r="359">
          <cell r="A359">
            <v>830033457</v>
          </cell>
          <cell r="B359" t="str">
            <v>STEWART &amp; STEVENSON</v>
          </cell>
          <cell r="C359">
            <v>45832</v>
          </cell>
        </row>
        <row r="360">
          <cell r="A360">
            <v>830035650</v>
          </cell>
          <cell r="B360" t="str">
            <v>REDES HUMANAS LTDA</v>
          </cell>
          <cell r="C360">
            <v>45834</v>
          </cell>
        </row>
        <row r="361">
          <cell r="A361">
            <v>830037843</v>
          </cell>
          <cell r="B361" t="str">
            <v>WINNER GRUOP S A HOL</v>
          </cell>
          <cell r="C361">
            <v>45834</v>
          </cell>
        </row>
        <row r="362">
          <cell r="A362">
            <v>830056418</v>
          </cell>
          <cell r="B362" t="str">
            <v>EULEN COLOMBIA S.A.</v>
          </cell>
          <cell r="C362">
            <v>45820</v>
          </cell>
        </row>
        <row r="363">
          <cell r="A363">
            <v>830067005</v>
          </cell>
          <cell r="B363" t="str">
            <v>MILENIO PC S.A.</v>
          </cell>
          <cell r="C363">
            <v>45832</v>
          </cell>
        </row>
        <row r="364">
          <cell r="A364">
            <v>830072647</v>
          </cell>
          <cell r="B364" t="str">
            <v>SEGURIDAD EUROVIC DE</v>
          </cell>
          <cell r="C364">
            <v>45827</v>
          </cell>
        </row>
        <row r="365">
          <cell r="A365">
            <v>830080649</v>
          </cell>
          <cell r="B365" t="str">
            <v>DUANA Y CIA. LTDA.</v>
          </cell>
          <cell r="C365">
            <v>45832</v>
          </cell>
        </row>
        <row r="366">
          <cell r="A366">
            <v>830091739</v>
          </cell>
          <cell r="B366" t="str">
            <v>GRAFIX DIGITAL S.A.</v>
          </cell>
          <cell r="C366">
            <v>45832</v>
          </cell>
        </row>
        <row r="367">
          <cell r="A367">
            <v>830103548</v>
          </cell>
          <cell r="B367" t="str">
            <v>THE NATURE CONSERVAN</v>
          </cell>
          <cell r="C367">
            <v>45820</v>
          </cell>
        </row>
        <row r="368">
          <cell r="A368">
            <v>830110141</v>
          </cell>
          <cell r="B368" t="str">
            <v>RISK CONSULTING COLO</v>
          </cell>
          <cell r="C368">
            <v>45832</v>
          </cell>
        </row>
        <row r="369">
          <cell r="A369">
            <v>830122566</v>
          </cell>
          <cell r="B369" t="str">
            <v>COLOMBIA TELECOMUNIC</v>
          </cell>
          <cell r="C369">
            <v>45827</v>
          </cell>
        </row>
        <row r="370">
          <cell r="A370">
            <v>830134971</v>
          </cell>
          <cell r="B370" t="str">
            <v>CONECTAR TV LTDA</v>
          </cell>
          <cell r="C370">
            <v>45824</v>
          </cell>
        </row>
        <row r="371">
          <cell r="A371">
            <v>830506963</v>
          </cell>
          <cell r="B371" t="str">
            <v>ASOCIACION GESTORES</v>
          </cell>
          <cell r="C371">
            <v>45834</v>
          </cell>
        </row>
        <row r="372">
          <cell r="A372">
            <v>830511086</v>
          </cell>
          <cell r="B372" t="str">
            <v>SERVICIOS GENERALES</v>
          </cell>
          <cell r="C372">
            <v>45824</v>
          </cell>
        </row>
        <row r="373">
          <cell r="A373">
            <v>830513447</v>
          </cell>
          <cell r="B373" t="str">
            <v>EL ANTOJO FRUTAL S A</v>
          </cell>
          <cell r="C373">
            <v>45814</v>
          </cell>
        </row>
        <row r="374">
          <cell r="A374">
            <v>830514823</v>
          </cell>
          <cell r="B374" t="str">
            <v>BRILLANTEX MULTISERV</v>
          </cell>
          <cell r="C374">
            <v>45832</v>
          </cell>
        </row>
        <row r="375">
          <cell r="A375">
            <v>835000010</v>
          </cell>
          <cell r="B375" t="str">
            <v>PERSONERIA MUNICIPAL</v>
          </cell>
          <cell r="C375">
            <v>45832</v>
          </cell>
        </row>
        <row r="376">
          <cell r="A376">
            <v>835000149</v>
          </cell>
          <cell r="B376" t="str">
            <v>SOCIEDAD PUERTO INDU</v>
          </cell>
          <cell r="C376">
            <v>45834</v>
          </cell>
        </row>
        <row r="377">
          <cell r="A377">
            <v>835000235</v>
          </cell>
          <cell r="B377" t="str">
            <v>APUESTAS UNIDAS DEL</v>
          </cell>
          <cell r="C377">
            <v>45835</v>
          </cell>
        </row>
        <row r="378">
          <cell r="A378">
            <v>835000424</v>
          </cell>
          <cell r="B378" t="str">
            <v>MICROANALISIS LTDA</v>
          </cell>
          <cell r="C378">
            <v>45824</v>
          </cell>
        </row>
        <row r="379">
          <cell r="A379">
            <v>835000727</v>
          </cell>
          <cell r="B379" t="str">
            <v>AGROVIC LTDA.</v>
          </cell>
          <cell r="C379">
            <v>45832</v>
          </cell>
        </row>
        <row r="380">
          <cell r="A380">
            <v>835000770</v>
          </cell>
          <cell r="B380" t="str">
            <v>BGP CONTAINER Y LOGI</v>
          </cell>
          <cell r="C380">
            <v>45827</v>
          </cell>
        </row>
        <row r="381">
          <cell r="A381">
            <v>835000779</v>
          </cell>
          <cell r="B381" t="str">
            <v>DARSALUD Y BIENESTAR</v>
          </cell>
          <cell r="C381">
            <v>45835</v>
          </cell>
        </row>
        <row r="382">
          <cell r="A382">
            <v>835000972</v>
          </cell>
          <cell r="B382" t="str">
            <v>HOSPITAL LUIS ABLANQ</v>
          </cell>
          <cell r="C382">
            <v>45825</v>
          </cell>
        </row>
        <row r="383">
          <cell r="A383">
            <v>835001229</v>
          </cell>
          <cell r="B383" t="str">
            <v>OBRAS DE INGENIERIA</v>
          </cell>
          <cell r="C383">
            <v>45832</v>
          </cell>
        </row>
        <row r="384">
          <cell r="A384">
            <v>835001751</v>
          </cell>
          <cell r="B384" t="str">
            <v>FUNDACION NUEVA VIDA</v>
          </cell>
          <cell r="C384">
            <v>45827</v>
          </cell>
        </row>
        <row r="385">
          <cell r="A385">
            <v>860000018</v>
          </cell>
          <cell r="B385" t="str">
            <v>AGENCIA DE VIAJES Y</v>
          </cell>
          <cell r="C385">
            <v>45824</v>
          </cell>
        </row>
        <row r="386">
          <cell r="A386">
            <v>860000261</v>
          </cell>
          <cell r="B386" t="str">
            <v>CIA.NAL.DE LEVADURAS</v>
          </cell>
          <cell r="C386">
            <v>45835</v>
          </cell>
        </row>
        <row r="387">
          <cell r="A387">
            <v>860001584</v>
          </cell>
          <cell r="B387" t="str">
            <v>MECANELECTRO S A S</v>
          </cell>
          <cell r="C387">
            <v>45832</v>
          </cell>
        </row>
        <row r="388">
          <cell r="A388">
            <v>860001607</v>
          </cell>
          <cell r="B388" t="str">
            <v>FERRETERIA REINA S.A</v>
          </cell>
          <cell r="C388">
            <v>45835</v>
          </cell>
        </row>
        <row r="389">
          <cell r="A389">
            <v>860005289</v>
          </cell>
          <cell r="B389" t="str">
            <v>ASCENSORES SCHINDLER</v>
          </cell>
          <cell r="C389">
            <v>45835</v>
          </cell>
        </row>
        <row r="390">
          <cell r="A390">
            <v>860006797</v>
          </cell>
          <cell r="B390" t="str">
            <v>GIROS &amp; FINZANZAS C.</v>
          </cell>
          <cell r="C390">
            <v>45813</v>
          </cell>
        </row>
        <row r="391">
          <cell r="A391">
            <v>860007738</v>
          </cell>
          <cell r="B391" t="str">
            <v>BANCO POPULAR</v>
          </cell>
          <cell r="C391">
            <v>45835</v>
          </cell>
        </row>
        <row r="392">
          <cell r="A392">
            <v>860010451</v>
          </cell>
          <cell r="B392" t="str">
            <v>CASA LIMPIA S.A.</v>
          </cell>
          <cell r="C392">
            <v>45832</v>
          </cell>
        </row>
        <row r="393">
          <cell r="A393">
            <v>860011268</v>
          </cell>
          <cell r="B393" t="str">
            <v>AMCOVIT LTDA</v>
          </cell>
          <cell r="C393">
            <v>45834</v>
          </cell>
        </row>
        <row r="394">
          <cell r="A394">
            <v>860013720</v>
          </cell>
          <cell r="B394" t="str">
            <v>PONTIFICIA UNIVERSID</v>
          </cell>
          <cell r="C394">
            <v>45827</v>
          </cell>
        </row>
        <row r="395">
          <cell r="A395">
            <v>860013951</v>
          </cell>
          <cell r="B395" t="str">
            <v>G4S SECURE SOLUTIONS</v>
          </cell>
          <cell r="C395">
            <v>45834</v>
          </cell>
        </row>
        <row r="396">
          <cell r="A396">
            <v>860014923</v>
          </cell>
          <cell r="B396" t="str">
            <v>CARACOL PRIMERA CADE</v>
          </cell>
          <cell r="C396">
            <v>45827</v>
          </cell>
        </row>
        <row r="397">
          <cell r="A397">
            <v>860015136</v>
          </cell>
          <cell r="B397" t="str">
            <v>HERMANITAS DE LA ASU</v>
          </cell>
          <cell r="C397">
            <v>45835</v>
          </cell>
        </row>
        <row r="398">
          <cell r="A398">
            <v>860015300</v>
          </cell>
          <cell r="B398" t="str">
            <v>PARQUES Y FUNERARIAS</v>
          </cell>
          <cell r="C398">
            <v>45835</v>
          </cell>
        </row>
        <row r="399">
          <cell r="A399">
            <v>860017005</v>
          </cell>
          <cell r="B399" t="str">
            <v>CHALLENGER S.A.</v>
          </cell>
          <cell r="C399">
            <v>45834</v>
          </cell>
        </row>
        <row r="400">
          <cell r="A400">
            <v>860020342</v>
          </cell>
          <cell r="B400" t="str">
            <v>COMUNIDAD FRANCISCAN</v>
          </cell>
          <cell r="C400">
            <v>45813</v>
          </cell>
        </row>
        <row r="401">
          <cell r="A401">
            <v>860020382</v>
          </cell>
          <cell r="B401" t="str">
            <v>ALPOPULAR S.A.</v>
          </cell>
          <cell r="C401">
            <v>45834</v>
          </cell>
        </row>
        <row r="402">
          <cell r="A402">
            <v>860025900</v>
          </cell>
          <cell r="B402" t="str">
            <v>ALPINA PRODUCTOS ALI</v>
          </cell>
          <cell r="C402">
            <v>45832</v>
          </cell>
        </row>
        <row r="403">
          <cell r="A403">
            <v>860026123</v>
          </cell>
          <cell r="B403" t="str">
            <v>COPIDROGAS</v>
          </cell>
          <cell r="C403">
            <v>45834</v>
          </cell>
        </row>
        <row r="404">
          <cell r="A404">
            <v>860031909</v>
          </cell>
          <cell r="B404" t="str">
            <v>FE Y ALEGRIA DE COLO</v>
          </cell>
          <cell r="C404">
            <v>45813</v>
          </cell>
        </row>
        <row r="405">
          <cell r="A405">
            <v>860032749</v>
          </cell>
          <cell r="B405" t="str">
            <v>ASOC. NAL. CAJAS DE</v>
          </cell>
          <cell r="C405">
            <v>45827</v>
          </cell>
        </row>
        <row r="406">
          <cell r="A406">
            <v>860034313</v>
          </cell>
          <cell r="B406" t="str">
            <v>BANCO DAVIVIENDA S.A</v>
          </cell>
          <cell r="C406">
            <v>45832</v>
          </cell>
        </row>
        <row r="407">
          <cell r="A407">
            <v>860037900</v>
          </cell>
          <cell r="B407" t="str">
            <v>CONSTRUCTORA BOLIVAR</v>
          </cell>
          <cell r="C407">
            <v>45820</v>
          </cell>
        </row>
        <row r="408">
          <cell r="A408">
            <v>860040094</v>
          </cell>
          <cell r="B408" t="str">
            <v>OXIGENOS DE COLOMBIA</v>
          </cell>
          <cell r="C408">
            <v>45827</v>
          </cell>
        </row>
        <row r="409">
          <cell r="A409">
            <v>860046201</v>
          </cell>
          <cell r="B409" t="str">
            <v>FORTOX S.A.</v>
          </cell>
          <cell r="C409">
            <v>45832</v>
          </cell>
        </row>
        <row r="410">
          <cell r="A410">
            <v>860050420</v>
          </cell>
          <cell r="B410" t="str">
            <v>VENTAS Y SERVICIOS S</v>
          </cell>
          <cell r="C410">
            <v>45835</v>
          </cell>
        </row>
        <row r="411">
          <cell r="A411">
            <v>860050906</v>
          </cell>
          <cell r="B411" t="str">
            <v>ADECCO S.A.</v>
          </cell>
          <cell r="C411">
            <v>45824</v>
          </cell>
        </row>
        <row r="412">
          <cell r="A412">
            <v>860053523</v>
          </cell>
          <cell r="B412" t="str">
            <v>CIA COL DE SERVICIO</v>
          </cell>
          <cell r="C412">
            <v>45835</v>
          </cell>
        </row>
        <row r="413">
          <cell r="A413">
            <v>860063952</v>
          </cell>
          <cell r="B413" t="str">
            <v>CENTRO MISIONERO BET</v>
          </cell>
          <cell r="C413">
            <v>45832</v>
          </cell>
        </row>
        <row r="414">
          <cell r="A414">
            <v>860066093</v>
          </cell>
          <cell r="B414" t="str">
            <v>VISION MUNDIAL</v>
          </cell>
          <cell r="C414">
            <v>45820</v>
          </cell>
        </row>
        <row r="415">
          <cell r="A415">
            <v>860066942</v>
          </cell>
          <cell r="B415" t="str">
            <v>CAJA DE COMPENSACION</v>
          </cell>
          <cell r="C415">
            <v>45832</v>
          </cell>
        </row>
        <row r="416">
          <cell r="A416">
            <v>860074186</v>
          </cell>
          <cell r="B416" t="str">
            <v>DISICO S A</v>
          </cell>
          <cell r="C416">
            <v>45835</v>
          </cell>
        </row>
        <row r="417">
          <cell r="A417">
            <v>860090915</v>
          </cell>
          <cell r="B417" t="str">
            <v>ACTIVOS S.A.</v>
          </cell>
          <cell r="C417">
            <v>45835</v>
          </cell>
        </row>
        <row r="418">
          <cell r="A418">
            <v>860350697</v>
          </cell>
          <cell r="B418" t="str">
            <v>CONCRETOS ARGOS S A</v>
          </cell>
          <cell r="C418">
            <v>45835</v>
          </cell>
        </row>
        <row r="419">
          <cell r="A419">
            <v>860450780</v>
          </cell>
          <cell r="B419" t="str">
            <v>SERVISION DE COLOMBI</v>
          </cell>
          <cell r="C419">
            <v>45834</v>
          </cell>
        </row>
        <row r="420">
          <cell r="A420">
            <v>860450987</v>
          </cell>
          <cell r="B420" t="str">
            <v>TRANSPORTES JOALCO S</v>
          </cell>
          <cell r="C420">
            <v>45834</v>
          </cell>
        </row>
        <row r="421">
          <cell r="A421">
            <v>860500743</v>
          </cell>
          <cell r="B421" t="str">
            <v>SEGURIDAD Y VIGILANC</v>
          </cell>
          <cell r="C421">
            <v>45834</v>
          </cell>
        </row>
        <row r="422">
          <cell r="A422">
            <v>860523408</v>
          </cell>
          <cell r="B422" t="str">
            <v>SEGURIDAD NAPOLES LT</v>
          </cell>
          <cell r="C422">
            <v>45835</v>
          </cell>
        </row>
        <row r="423">
          <cell r="A423">
            <v>890100251</v>
          </cell>
          <cell r="B423" t="str">
            <v>CEMENTOS ARGOS S.A</v>
          </cell>
          <cell r="C423">
            <v>45827</v>
          </cell>
        </row>
        <row r="424">
          <cell r="A424">
            <v>890101138</v>
          </cell>
          <cell r="B424" t="str">
            <v>PELAEZ HERMANOS S.A</v>
          </cell>
          <cell r="C424">
            <v>45834</v>
          </cell>
        </row>
        <row r="425">
          <cell r="A425">
            <v>890205645</v>
          </cell>
          <cell r="B425" t="str">
            <v>MARVAL S.A</v>
          </cell>
          <cell r="C425">
            <v>45832</v>
          </cell>
        </row>
        <row r="426">
          <cell r="A426">
            <v>890206051</v>
          </cell>
          <cell r="B426" t="str">
            <v>ORG. SERVICIOS Y ASE</v>
          </cell>
          <cell r="C426">
            <v>45835</v>
          </cell>
        </row>
        <row r="427">
          <cell r="A427">
            <v>890212568</v>
          </cell>
          <cell r="B427" t="str">
            <v>FUNDACION CARDIOVASC</v>
          </cell>
          <cell r="C427">
            <v>45820</v>
          </cell>
        </row>
        <row r="428">
          <cell r="A428">
            <v>890300213</v>
          </cell>
          <cell r="B428" t="str">
            <v>ALUMINIO NACIONAL S.</v>
          </cell>
          <cell r="C428">
            <v>45827</v>
          </cell>
        </row>
        <row r="429">
          <cell r="A429">
            <v>890300279</v>
          </cell>
          <cell r="B429" t="str">
            <v>BANCO DE OCCIDENTE S</v>
          </cell>
          <cell r="C429">
            <v>45824</v>
          </cell>
        </row>
        <row r="430">
          <cell r="A430">
            <v>890300292</v>
          </cell>
          <cell r="B430" t="str">
            <v>LABORATORIOS BAXTER</v>
          </cell>
          <cell r="C430">
            <v>45820</v>
          </cell>
        </row>
        <row r="431">
          <cell r="A431">
            <v>890300327</v>
          </cell>
          <cell r="B431" t="str">
            <v>BRILLADORA EL DIAMAN</v>
          </cell>
          <cell r="C431">
            <v>45835</v>
          </cell>
        </row>
        <row r="432">
          <cell r="A432">
            <v>890300406</v>
          </cell>
          <cell r="B432" t="str">
            <v>SMURFIT CARTON DE CO</v>
          </cell>
          <cell r="C432">
            <v>45835</v>
          </cell>
        </row>
        <row r="433">
          <cell r="A433">
            <v>890300412</v>
          </cell>
          <cell r="B433" t="str">
            <v>CARVEL S.A.INGENIERO</v>
          </cell>
          <cell r="C433">
            <v>45834</v>
          </cell>
        </row>
        <row r="434">
          <cell r="A434">
            <v>890300466</v>
          </cell>
          <cell r="B434" t="str">
            <v>TECNOQUIMICAS S.A</v>
          </cell>
          <cell r="C434">
            <v>45832</v>
          </cell>
        </row>
        <row r="435">
          <cell r="A435">
            <v>890300503</v>
          </cell>
          <cell r="B435" t="str">
            <v>TRANSUR S.A.</v>
          </cell>
          <cell r="C435">
            <v>45835</v>
          </cell>
        </row>
        <row r="436">
          <cell r="A436">
            <v>890300513</v>
          </cell>
          <cell r="B436" t="str">
            <v>CLINICA DE OCCIDENTE</v>
          </cell>
          <cell r="C436">
            <v>45834</v>
          </cell>
        </row>
        <row r="437">
          <cell r="A437">
            <v>890300539</v>
          </cell>
          <cell r="B437" t="str">
            <v>COLEGIO BOLIVAR</v>
          </cell>
          <cell r="C437">
            <v>45834</v>
          </cell>
        </row>
        <row r="438">
          <cell r="A438">
            <v>890300546</v>
          </cell>
          <cell r="B438" t="str">
            <v>COLGATE PALMOLIVE CO</v>
          </cell>
          <cell r="C438">
            <v>45832</v>
          </cell>
        </row>
        <row r="439">
          <cell r="A439">
            <v>890300554</v>
          </cell>
          <cell r="B439" t="str">
            <v>CIAMSA</v>
          </cell>
          <cell r="C439">
            <v>45835</v>
          </cell>
        </row>
        <row r="440">
          <cell r="A440">
            <v>890300568</v>
          </cell>
          <cell r="B440" t="str">
            <v>ASOC. HNAS DE LA PRO</v>
          </cell>
          <cell r="C440">
            <v>45832</v>
          </cell>
        </row>
        <row r="441">
          <cell r="A441">
            <v>890300625</v>
          </cell>
          <cell r="B441" t="str">
            <v>COOPERATIVA MEDICA D</v>
          </cell>
          <cell r="C441">
            <v>45834</v>
          </cell>
        </row>
        <row r="442">
          <cell r="A442">
            <v>890300794</v>
          </cell>
          <cell r="B442" t="str">
            <v>PLASTICOS RIMAX S. A</v>
          </cell>
          <cell r="C442">
            <v>45824</v>
          </cell>
        </row>
        <row r="443">
          <cell r="A443">
            <v>890301054</v>
          </cell>
          <cell r="B443" t="str">
            <v>TORRECAFE AGUILA ROJ</v>
          </cell>
          <cell r="C443">
            <v>45813</v>
          </cell>
        </row>
        <row r="444">
          <cell r="A444">
            <v>890301067</v>
          </cell>
          <cell r="B444" t="str">
            <v>TRANSPORTADORA LA PR</v>
          </cell>
          <cell r="C444">
            <v>45813</v>
          </cell>
        </row>
        <row r="445">
          <cell r="A445">
            <v>890301070</v>
          </cell>
          <cell r="B445" t="str">
            <v>TRANSATLAS</v>
          </cell>
          <cell r="C445">
            <v>45832</v>
          </cell>
        </row>
        <row r="446">
          <cell r="A446">
            <v>890301430</v>
          </cell>
          <cell r="B446" t="str">
            <v>INSTITUTO DE RELIGIO</v>
          </cell>
          <cell r="C446">
            <v>45834</v>
          </cell>
        </row>
        <row r="447">
          <cell r="A447">
            <v>890301512</v>
          </cell>
          <cell r="B447" t="str">
            <v>COLEGIO AMERICANO</v>
          </cell>
          <cell r="C447">
            <v>45832</v>
          </cell>
        </row>
        <row r="448">
          <cell r="A448">
            <v>890301638</v>
          </cell>
          <cell r="B448" t="str">
            <v>FLUOROPLASTICOS LTDA</v>
          </cell>
          <cell r="C448">
            <v>45834</v>
          </cell>
        </row>
        <row r="449">
          <cell r="A449">
            <v>890301753</v>
          </cell>
          <cell r="B449" t="str">
            <v>SI S.A.S.</v>
          </cell>
          <cell r="C449">
            <v>45835</v>
          </cell>
        </row>
        <row r="450">
          <cell r="A450">
            <v>890301839</v>
          </cell>
          <cell r="B450" t="str">
            <v>INELCO</v>
          </cell>
          <cell r="C450">
            <v>45835</v>
          </cell>
        </row>
        <row r="451">
          <cell r="A451">
            <v>890301884</v>
          </cell>
          <cell r="B451" t="str">
            <v>COLOMBINA S.A.</v>
          </cell>
          <cell r="C451">
            <v>45832</v>
          </cell>
        </row>
        <row r="452">
          <cell r="A452">
            <v>890301951</v>
          </cell>
          <cell r="B452" t="str">
            <v>LIBRERIA NACIONAL S.</v>
          </cell>
          <cell r="C452">
            <v>45834</v>
          </cell>
        </row>
        <row r="453">
          <cell r="A453">
            <v>890302547</v>
          </cell>
          <cell r="B453" t="str">
            <v>TRITURADOS EL CHOCHO</v>
          </cell>
          <cell r="C453">
            <v>45832</v>
          </cell>
        </row>
        <row r="454">
          <cell r="A454">
            <v>890302906</v>
          </cell>
          <cell r="B454" t="str">
            <v>ILUMINACIONES TECNIC</v>
          </cell>
          <cell r="C454">
            <v>45834</v>
          </cell>
        </row>
        <row r="455">
          <cell r="A455">
            <v>890303093</v>
          </cell>
          <cell r="B455" t="str">
            <v>COMFENALCO VALLE DEL</v>
          </cell>
          <cell r="C455">
            <v>45835</v>
          </cell>
        </row>
        <row r="456">
          <cell r="A456">
            <v>890303208</v>
          </cell>
          <cell r="B456" t="str">
            <v>COMFANDI</v>
          </cell>
          <cell r="C456">
            <v>45827</v>
          </cell>
        </row>
        <row r="457">
          <cell r="A457">
            <v>890303395</v>
          </cell>
          <cell r="B457" t="str">
            <v>INST. PARA NINOS CIE</v>
          </cell>
          <cell r="C457">
            <v>45834</v>
          </cell>
        </row>
        <row r="458">
          <cell r="A458">
            <v>890303461</v>
          </cell>
          <cell r="B458" t="str">
            <v>HOSPITAL UNIVERSITAR</v>
          </cell>
          <cell r="C458">
            <v>45835</v>
          </cell>
        </row>
        <row r="459">
          <cell r="A459">
            <v>890303522</v>
          </cell>
          <cell r="B459" t="str">
            <v>ASOCIACION TOBIAS EM</v>
          </cell>
          <cell r="C459">
            <v>45832</v>
          </cell>
        </row>
        <row r="460">
          <cell r="A460">
            <v>890303841</v>
          </cell>
          <cell r="B460" t="str">
            <v>HOSPITAL SAN JUAN DE</v>
          </cell>
        </row>
        <row r="461">
          <cell r="A461">
            <v>890304297</v>
          </cell>
          <cell r="B461" t="str">
            <v>ADM E INV COMERCIALE</v>
          </cell>
          <cell r="C461">
            <v>45835</v>
          </cell>
        </row>
        <row r="462">
          <cell r="A462">
            <v>890304375</v>
          </cell>
          <cell r="B462" t="str">
            <v>INDUGRAFICAS S.A.</v>
          </cell>
          <cell r="C462">
            <v>45832</v>
          </cell>
        </row>
        <row r="463">
          <cell r="A463">
            <v>890304581</v>
          </cell>
          <cell r="B463" t="str">
            <v>COOPERATIVA SOLIDARI</v>
          </cell>
          <cell r="C463">
            <v>45835</v>
          </cell>
        </row>
        <row r="464">
          <cell r="A464">
            <v>890304855</v>
          </cell>
          <cell r="B464" t="str">
            <v>OBYCO S.A.</v>
          </cell>
          <cell r="C464">
            <v>45835</v>
          </cell>
        </row>
        <row r="465">
          <cell r="A465">
            <v>890305010</v>
          </cell>
          <cell r="B465" t="str">
            <v>NDUSTRIALES LEUNDA S</v>
          </cell>
          <cell r="C465">
            <v>45835</v>
          </cell>
        </row>
        <row r="466">
          <cell r="A466">
            <v>890305083</v>
          </cell>
          <cell r="B466" t="str">
            <v>LABORATORIOS NEO LTD</v>
          </cell>
          <cell r="C466">
            <v>45832</v>
          </cell>
        </row>
        <row r="467">
          <cell r="A467">
            <v>890305224</v>
          </cell>
          <cell r="B467" t="str">
            <v>CORP. CLUB CAMPESTRE</v>
          </cell>
          <cell r="C467">
            <v>45832</v>
          </cell>
        </row>
        <row r="468">
          <cell r="A468">
            <v>890305496</v>
          </cell>
          <cell r="B468" t="str">
            <v>HOSPITAL LOCAL JOSE</v>
          </cell>
          <cell r="C468">
            <v>45825</v>
          </cell>
        </row>
        <row r="469">
          <cell r="A469">
            <v>890305586</v>
          </cell>
          <cell r="B469" t="str">
            <v>PRODUCTOS VARIOS PRO</v>
          </cell>
          <cell r="C469">
            <v>45832</v>
          </cell>
        </row>
        <row r="470">
          <cell r="A470">
            <v>890305773</v>
          </cell>
          <cell r="B470" t="str">
            <v>CORPORACION DEPORTIV</v>
          </cell>
          <cell r="C470">
            <v>45832</v>
          </cell>
        </row>
        <row r="471">
          <cell r="A471">
            <v>890305881</v>
          </cell>
          <cell r="B471" t="str">
            <v>UNIVERSIDAD AUTONOMA</v>
          </cell>
          <cell r="C471">
            <v>45824</v>
          </cell>
        </row>
        <row r="472">
          <cell r="A472">
            <v>890306372</v>
          </cell>
          <cell r="B472" t="str">
            <v>ELECTROJAPONESA S.A.</v>
          </cell>
          <cell r="C472">
            <v>45832</v>
          </cell>
        </row>
        <row r="473">
          <cell r="A473">
            <v>890306950</v>
          </cell>
          <cell r="B473" t="str">
            <v>HOSPITAL PILOTO JAMU</v>
          </cell>
          <cell r="C473">
            <v>45825</v>
          </cell>
        </row>
        <row r="474">
          <cell r="A474">
            <v>890307200</v>
          </cell>
          <cell r="B474" t="str">
            <v>CLINICA IMBANACO S.A</v>
          </cell>
          <cell r="C474">
            <v>45834</v>
          </cell>
        </row>
        <row r="475">
          <cell r="A475">
            <v>890307367</v>
          </cell>
          <cell r="B475" t="str">
            <v>SIND.DE TRABAJ. DE L</v>
          </cell>
          <cell r="C475">
            <v>45832</v>
          </cell>
        </row>
        <row r="476">
          <cell r="A476">
            <v>890307534</v>
          </cell>
          <cell r="B476" t="str">
            <v>OPTICA DEL NORTE LTD</v>
          </cell>
          <cell r="C476">
            <v>45838</v>
          </cell>
        </row>
        <row r="477">
          <cell r="A477">
            <v>890307671</v>
          </cell>
          <cell r="B477" t="str">
            <v>RESORTES HERCULES S.</v>
          </cell>
          <cell r="C477">
            <v>45813</v>
          </cell>
        </row>
        <row r="478">
          <cell r="A478">
            <v>890307885</v>
          </cell>
          <cell r="B478" t="str">
            <v>PLASTICOS ESPECIALES</v>
          </cell>
          <cell r="C478">
            <v>45824</v>
          </cell>
        </row>
        <row r="479">
          <cell r="A479">
            <v>890308155</v>
          </cell>
          <cell r="B479" t="str">
            <v>FUNDICIONES UNIVERSO</v>
          </cell>
          <cell r="C479">
            <v>45827</v>
          </cell>
        </row>
        <row r="480">
          <cell r="A480">
            <v>890308185</v>
          </cell>
          <cell r="B480" t="str">
            <v>LITORUIZ IMPRESORES</v>
          </cell>
          <cell r="C480">
            <v>45834</v>
          </cell>
        </row>
        <row r="481">
          <cell r="A481">
            <v>890308493</v>
          </cell>
          <cell r="B481" t="str">
            <v>FUNDACION IDEAL P/LA</v>
          </cell>
          <cell r="C481">
            <v>45834</v>
          </cell>
        </row>
        <row r="482">
          <cell r="A482">
            <v>890308786</v>
          </cell>
          <cell r="B482" t="str">
            <v>INDUSTRIAS METALURGI</v>
          </cell>
          <cell r="C482">
            <v>45835</v>
          </cell>
        </row>
        <row r="483">
          <cell r="A483">
            <v>890308962</v>
          </cell>
          <cell r="B483" t="str">
            <v>CORPORACION CAMINOS</v>
          </cell>
          <cell r="C483">
            <v>45834</v>
          </cell>
        </row>
        <row r="484">
          <cell r="A484">
            <v>890309633</v>
          </cell>
          <cell r="B484" t="str">
            <v>GIMNASIO LOS FARALLO</v>
          </cell>
          <cell r="C484">
            <v>45813</v>
          </cell>
        </row>
        <row r="485">
          <cell r="A485">
            <v>890310418</v>
          </cell>
          <cell r="B485" t="str">
            <v>PROMEDICO</v>
          </cell>
          <cell r="C485">
            <v>45827</v>
          </cell>
        </row>
        <row r="486">
          <cell r="A486">
            <v>890310752</v>
          </cell>
          <cell r="B486" t="str">
            <v>SEGURIDAD SHATTER DE</v>
          </cell>
          <cell r="C486">
            <v>45824</v>
          </cell>
        </row>
        <row r="487">
          <cell r="A487">
            <v>890310761</v>
          </cell>
          <cell r="B487" t="str">
            <v>C.I. PENATEX LTDA.</v>
          </cell>
          <cell r="C487">
            <v>45835</v>
          </cell>
        </row>
        <row r="488">
          <cell r="A488">
            <v>890311341</v>
          </cell>
          <cell r="B488" t="str">
            <v>LISTOS S.A.S.</v>
          </cell>
          <cell r="C488">
            <v>45834</v>
          </cell>
        </row>
        <row r="489">
          <cell r="A489">
            <v>890311407</v>
          </cell>
          <cell r="B489" t="str">
            <v>PAYAN Y CIA. LTDA.</v>
          </cell>
          <cell r="C489">
            <v>45832</v>
          </cell>
        </row>
        <row r="490">
          <cell r="A490">
            <v>890312073</v>
          </cell>
          <cell r="B490" t="str">
            <v>AUGUSTO RAMIREZ E HI</v>
          </cell>
          <cell r="C490">
            <v>45832</v>
          </cell>
        </row>
        <row r="491">
          <cell r="A491">
            <v>890312413</v>
          </cell>
          <cell r="B491" t="str">
            <v>DISTRIBUIDORA DANATE</v>
          </cell>
          <cell r="C491">
            <v>45813</v>
          </cell>
        </row>
        <row r="492">
          <cell r="A492">
            <v>890312535</v>
          </cell>
          <cell r="B492" t="str">
            <v>C.I. SPATARO NAPOLI</v>
          </cell>
          <cell r="C492">
            <v>45824</v>
          </cell>
        </row>
        <row r="493">
          <cell r="A493">
            <v>890312562</v>
          </cell>
          <cell r="B493" t="str">
            <v>CENICAÃ‘A</v>
          </cell>
          <cell r="C493">
            <v>45834</v>
          </cell>
        </row>
        <row r="494">
          <cell r="A494">
            <v>890312749</v>
          </cell>
          <cell r="B494" t="str">
            <v>SEGURIDAD ATLAS LTDA</v>
          </cell>
          <cell r="C494">
            <v>45835</v>
          </cell>
        </row>
        <row r="495">
          <cell r="A495">
            <v>890312779</v>
          </cell>
          <cell r="B495" t="str">
            <v>S&amp;A SERVICIOS Y ASES</v>
          </cell>
          <cell r="C495">
            <v>45813</v>
          </cell>
        </row>
        <row r="496">
          <cell r="A496">
            <v>890315291</v>
          </cell>
          <cell r="B496" t="str">
            <v>MASTER ELECTRICO DEL</v>
          </cell>
          <cell r="C496">
            <v>45820</v>
          </cell>
        </row>
        <row r="497">
          <cell r="A497">
            <v>890315310</v>
          </cell>
          <cell r="B497" t="str">
            <v>SINCRON DISEÃ‘O ELECT</v>
          </cell>
          <cell r="C497">
            <v>45835</v>
          </cell>
        </row>
        <row r="498">
          <cell r="A498">
            <v>890316640</v>
          </cell>
          <cell r="B498" t="str">
            <v>FERCON LTDA</v>
          </cell>
          <cell r="C498">
            <v>45827</v>
          </cell>
        </row>
        <row r="499">
          <cell r="A499">
            <v>890316745</v>
          </cell>
          <cell r="B499" t="str">
            <v>UNIVERSIDAD ICESI</v>
          </cell>
          <cell r="C499">
            <v>45834</v>
          </cell>
        </row>
        <row r="500">
          <cell r="A500">
            <v>890317417</v>
          </cell>
          <cell r="B500" t="str">
            <v>GILMEDICA S.A.</v>
          </cell>
          <cell r="C500">
            <v>45832</v>
          </cell>
        </row>
        <row r="501">
          <cell r="A501">
            <v>890318034</v>
          </cell>
          <cell r="B501" t="str">
            <v>C.A.I.P RIN RIN RENA</v>
          </cell>
          <cell r="C501">
            <v>45835</v>
          </cell>
        </row>
        <row r="502">
          <cell r="A502">
            <v>890320032</v>
          </cell>
          <cell r="B502" t="str">
            <v>CLINICA DE OFTALMOLO</v>
          </cell>
          <cell r="C502">
            <v>45833</v>
          </cell>
        </row>
        <row r="503">
          <cell r="A503">
            <v>890320759</v>
          </cell>
          <cell r="B503" t="str">
            <v>INFINAGRO S.A.</v>
          </cell>
          <cell r="C503">
            <v>45820</v>
          </cell>
        </row>
        <row r="504">
          <cell r="A504">
            <v>890320910</v>
          </cell>
          <cell r="B504" t="str">
            <v>GARCES EDER Y CIA SC</v>
          </cell>
          <cell r="C504">
            <v>45820</v>
          </cell>
        </row>
        <row r="505">
          <cell r="A505">
            <v>890321924</v>
          </cell>
          <cell r="B505" t="str">
            <v>CINTANDINA S.A.</v>
          </cell>
          <cell r="C505">
            <v>45824</v>
          </cell>
        </row>
        <row r="506">
          <cell r="A506">
            <v>890322007</v>
          </cell>
          <cell r="B506" t="str">
            <v>QUIMPAC DE COLOMBIA</v>
          </cell>
          <cell r="C506">
            <v>45835</v>
          </cell>
        </row>
        <row r="507">
          <cell r="A507">
            <v>890322694</v>
          </cell>
          <cell r="B507" t="str">
            <v>ADMINISTRACIONES G J</v>
          </cell>
          <cell r="C507">
            <v>45832</v>
          </cell>
        </row>
        <row r="508">
          <cell r="A508">
            <v>890323239</v>
          </cell>
          <cell r="B508" t="str">
            <v>SUMMAR TEMPORALES S.</v>
          </cell>
          <cell r="C508">
            <v>45835</v>
          </cell>
        </row>
        <row r="509">
          <cell r="A509">
            <v>890323667</v>
          </cell>
          <cell r="B509" t="str">
            <v>METALICAS JEP LTDA</v>
          </cell>
          <cell r="C509">
            <v>45835</v>
          </cell>
        </row>
        <row r="510">
          <cell r="A510">
            <v>890324177</v>
          </cell>
          <cell r="B510" t="str">
            <v>FUNDACION VALLE DEL</v>
          </cell>
          <cell r="C510">
            <v>45834</v>
          </cell>
        </row>
        <row r="511">
          <cell r="A511">
            <v>890326432</v>
          </cell>
          <cell r="B511" t="str">
            <v>COOP. DE VIGILANCIA</v>
          </cell>
          <cell r="C511">
            <v>45813</v>
          </cell>
        </row>
        <row r="512">
          <cell r="A512">
            <v>890326752</v>
          </cell>
          <cell r="B512" t="str">
            <v>APROI LTDA</v>
          </cell>
          <cell r="C512">
            <v>45835</v>
          </cell>
        </row>
        <row r="513">
          <cell r="A513">
            <v>890327120</v>
          </cell>
          <cell r="B513" t="str">
            <v>EXTRAS PERSONAL TEMP</v>
          </cell>
          <cell r="C513">
            <v>45832</v>
          </cell>
        </row>
        <row r="514">
          <cell r="A514">
            <v>890327166</v>
          </cell>
          <cell r="B514" t="str">
            <v>PAZAVAR LTDA</v>
          </cell>
          <cell r="C514">
            <v>45825</v>
          </cell>
        </row>
        <row r="515">
          <cell r="A515">
            <v>890327282</v>
          </cell>
          <cell r="B515" t="str">
            <v>AUTOPACIFICO S.A</v>
          </cell>
          <cell r="C515">
            <v>45832</v>
          </cell>
        </row>
        <row r="516">
          <cell r="A516">
            <v>890327497</v>
          </cell>
          <cell r="B516" t="str">
            <v>SOCIEDAD TELE EQUIPO</v>
          </cell>
          <cell r="C516">
            <v>45820</v>
          </cell>
        </row>
        <row r="517">
          <cell r="A517">
            <v>890327601</v>
          </cell>
          <cell r="B517" t="str">
            <v>BRILLASEO S.A.</v>
          </cell>
          <cell r="C517">
            <v>45832</v>
          </cell>
        </row>
        <row r="518">
          <cell r="A518">
            <v>890327951</v>
          </cell>
          <cell r="B518" t="str">
            <v>METALMECANICA LUCENA</v>
          </cell>
          <cell r="C518">
            <v>45834</v>
          </cell>
        </row>
        <row r="519">
          <cell r="A519">
            <v>890328213</v>
          </cell>
          <cell r="B519" t="str">
            <v>LIGA VALLECAUCANA DE</v>
          </cell>
          <cell r="C519">
            <v>45834</v>
          </cell>
        </row>
        <row r="520">
          <cell r="A520">
            <v>890328485</v>
          </cell>
          <cell r="B520" t="str">
            <v>PRODUCTOS DE CAUCHO</v>
          </cell>
          <cell r="C520">
            <v>45827</v>
          </cell>
        </row>
        <row r="521">
          <cell r="A521">
            <v>890328800</v>
          </cell>
          <cell r="B521" t="str">
            <v>GERMOR CALI LTDA.</v>
          </cell>
          <cell r="C521">
            <v>45835</v>
          </cell>
        </row>
        <row r="522">
          <cell r="A522">
            <v>890329347</v>
          </cell>
          <cell r="B522" t="str">
            <v>CENTRO DE DIAGNOSTIC</v>
          </cell>
          <cell r="C522">
            <v>45834</v>
          </cell>
        </row>
        <row r="523">
          <cell r="A523">
            <v>890330035</v>
          </cell>
          <cell r="B523" t="str">
            <v>CARNES FRIAS ENRIKO</v>
          </cell>
          <cell r="C523">
            <v>45834</v>
          </cell>
        </row>
        <row r="524">
          <cell r="A524">
            <v>890330679</v>
          </cell>
          <cell r="B524" t="str">
            <v>FABRIPUNTO LTDA.</v>
          </cell>
          <cell r="C524">
            <v>45824</v>
          </cell>
        </row>
        <row r="525">
          <cell r="A525">
            <v>890331389</v>
          </cell>
          <cell r="B525" t="str">
            <v>SEGURIDAD DIVISAR LT</v>
          </cell>
          <cell r="C525">
            <v>45834</v>
          </cell>
        </row>
        <row r="526">
          <cell r="A526">
            <v>890331949</v>
          </cell>
          <cell r="B526" t="str">
            <v>COBO MEDICAL S.A.S</v>
          </cell>
          <cell r="C526">
            <v>45832</v>
          </cell>
        </row>
        <row r="527">
          <cell r="A527">
            <v>890332081</v>
          </cell>
          <cell r="B527" t="str">
            <v>CONFECCIONES GAZZIA</v>
          </cell>
          <cell r="C527">
            <v>45834</v>
          </cell>
        </row>
        <row r="528">
          <cell r="A528">
            <v>890333023</v>
          </cell>
          <cell r="B528" t="str">
            <v>SIDERURGICA DEL OCCI</v>
          </cell>
          <cell r="C528">
            <v>45835</v>
          </cell>
        </row>
        <row r="529">
          <cell r="A529">
            <v>890399000</v>
          </cell>
          <cell r="B529" t="str">
            <v>BENEMERITO CUERPO DE</v>
          </cell>
          <cell r="C529">
            <v>45832</v>
          </cell>
        </row>
        <row r="530">
          <cell r="A530">
            <v>890399003</v>
          </cell>
          <cell r="B530" t="str">
            <v>EMCALI E.I.C.E.</v>
          </cell>
          <cell r="C530">
            <v>45834</v>
          </cell>
        </row>
        <row r="531">
          <cell r="A531">
            <v>890399010</v>
          </cell>
          <cell r="B531" t="str">
            <v>UNIVERSIDAD DEL VALL</v>
          </cell>
          <cell r="C531">
            <v>45834</v>
          </cell>
        </row>
        <row r="532">
          <cell r="A532">
            <v>890399011</v>
          </cell>
          <cell r="B532" t="str">
            <v>SANTIAGO DE CALI DIS</v>
          </cell>
          <cell r="C532">
            <v>45832</v>
          </cell>
        </row>
        <row r="533">
          <cell r="A533">
            <v>890399020</v>
          </cell>
          <cell r="B533" t="str">
            <v>FUNDACION CLINICA IN</v>
          </cell>
          <cell r="C533">
            <v>45825</v>
          </cell>
        </row>
        <row r="534">
          <cell r="A534">
            <v>890399025</v>
          </cell>
          <cell r="B534" t="str">
            <v>MUNICIPIO DE YUMBO</v>
          </cell>
          <cell r="C534">
            <v>45820</v>
          </cell>
        </row>
        <row r="535">
          <cell r="A535">
            <v>890399029</v>
          </cell>
          <cell r="B535" t="str">
            <v>GOBERNACION DEL VALL</v>
          </cell>
          <cell r="C535">
            <v>45832</v>
          </cell>
        </row>
        <row r="536">
          <cell r="A536">
            <v>890399045</v>
          </cell>
          <cell r="B536" t="str">
            <v>MUNICIPIO DE BUENAVE</v>
          </cell>
          <cell r="C536">
            <v>45834</v>
          </cell>
        </row>
        <row r="537">
          <cell r="A537">
            <v>890399046</v>
          </cell>
          <cell r="B537" t="str">
            <v>MUNICIPIO DE JAMUNDI</v>
          </cell>
          <cell r="C537">
            <v>45834</v>
          </cell>
        </row>
        <row r="538">
          <cell r="A538">
            <v>890401483</v>
          </cell>
          <cell r="B538" t="str">
            <v>AGENCIA DE ADUANAS H</v>
          </cell>
          <cell r="C538">
            <v>45813</v>
          </cell>
        </row>
        <row r="539">
          <cell r="A539">
            <v>890404383</v>
          </cell>
          <cell r="B539" t="str">
            <v>ATIEMPO LTDA.</v>
          </cell>
          <cell r="C539">
            <v>45834</v>
          </cell>
        </row>
        <row r="540">
          <cell r="A540">
            <v>890700189</v>
          </cell>
          <cell r="B540" t="str">
            <v>COOP. TRANS VELOTAX</v>
          </cell>
          <cell r="C540">
            <v>45832</v>
          </cell>
        </row>
        <row r="541">
          <cell r="A541">
            <v>890800788</v>
          </cell>
          <cell r="B541" t="str">
            <v>SUMATEC</v>
          </cell>
          <cell r="C541">
            <v>45834</v>
          </cell>
        </row>
        <row r="542">
          <cell r="A542">
            <v>890900137</v>
          </cell>
          <cell r="B542" t="str">
            <v>MIGUEL GOMEZ Y CIA S</v>
          </cell>
          <cell r="C542">
            <v>45834</v>
          </cell>
        </row>
        <row r="543">
          <cell r="A543">
            <v>890900267</v>
          </cell>
          <cell r="B543" t="str">
            <v>NEW STETIC S A</v>
          </cell>
          <cell r="C543">
            <v>45834</v>
          </cell>
        </row>
        <row r="544">
          <cell r="A544">
            <v>890900608</v>
          </cell>
          <cell r="B544" t="str">
            <v>ALMACENES EXITO S.A</v>
          </cell>
          <cell r="C544">
            <v>45834</v>
          </cell>
        </row>
        <row r="545">
          <cell r="A545">
            <v>890900762</v>
          </cell>
          <cell r="B545" t="str">
            <v>ASOC. NACIONAL DE EM</v>
          </cell>
          <cell r="C545">
            <v>45820</v>
          </cell>
        </row>
        <row r="546">
          <cell r="A546">
            <v>890900943</v>
          </cell>
          <cell r="B546" t="str">
            <v>COLOMBIANA DE CIO SA</v>
          </cell>
          <cell r="C546">
            <v>45835</v>
          </cell>
        </row>
        <row r="547">
          <cell r="A547">
            <v>890902266</v>
          </cell>
          <cell r="B547" t="str">
            <v>AGENCIA DE ADUANAS M</v>
          </cell>
          <cell r="C547">
            <v>45835</v>
          </cell>
        </row>
        <row r="548">
          <cell r="A548">
            <v>890903295</v>
          </cell>
          <cell r="B548" t="str">
            <v>SUPPLA S.A</v>
          </cell>
          <cell r="C548">
            <v>45832</v>
          </cell>
        </row>
        <row r="549">
          <cell r="A549">
            <v>890903910</v>
          </cell>
          <cell r="B549" t="str">
            <v>RADIO CADENA NACIONA</v>
          </cell>
          <cell r="C549">
            <v>45832</v>
          </cell>
        </row>
        <row r="550">
          <cell r="A550">
            <v>890903939</v>
          </cell>
          <cell r="B550" t="str">
            <v>GASEOSAS POSADA TOBO</v>
          </cell>
          <cell r="C550">
            <v>45820</v>
          </cell>
        </row>
        <row r="551">
          <cell r="A551">
            <v>890904478</v>
          </cell>
          <cell r="B551" t="str">
            <v>COOPERATIVA COLANTA</v>
          </cell>
          <cell r="C551">
            <v>45835</v>
          </cell>
        </row>
        <row r="552">
          <cell r="A552">
            <v>890905032</v>
          </cell>
          <cell r="B552" t="str">
            <v>PREBELL S.A.</v>
          </cell>
          <cell r="C552">
            <v>45834</v>
          </cell>
        </row>
        <row r="553">
          <cell r="A553">
            <v>890905893</v>
          </cell>
          <cell r="B553" t="str">
            <v>SULFOQUIMICA S.A</v>
          </cell>
          <cell r="C553">
            <v>45832</v>
          </cell>
        </row>
        <row r="554">
          <cell r="A554">
            <v>890908884</v>
          </cell>
          <cell r="B554" t="str">
            <v>LEMUR 700 S.A.</v>
          </cell>
          <cell r="C554">
            <v>45832</v>
          </cell>
        </row>
        <row r="555">
          <cell r="A555">
            <v>890911898</v>
          </cell>
          <cell r="B555" t="str">
            <v>STOP S.A.S.</v>
          </cell>
          <cell r="C555">
            <v>45832</v>
          </cell>
        </row>
        <row r="556">
          <cell r="A556">
            <v>890916269</v>
          </cell>
          <cell r="B556" t="str">
            <v>ESPUMAS PLASTICAS S.</v>
          </cell>
          <cell r="C556">
            <v>45834</v>
          </cell>
        </row>
        <row r="557">
          <cell r="A557">
            <v>890916883</v>
          </cell>
          <cell r="B557" t="str">
            <v>MANPOWER DE COLOMBIA</v>
          </cell>
          <cell r="C557">
            <v>45834</v>
          </cell>
        </row>
        <row r="558">
          <cell r="A558">
            <v>890921157</v>
          </cell>
          <cell r="B558" t="str">
            <v>MARROCAR S.A.S.</v>
          </cell>
          <cell r="C558">
            <v>45834</v>
          </cell>
        </row>
        <row r="559">
          <cell r="A559">
            <v>890922487</v>
          </cell>
          <cell r="B559" t="str">
            <v>DAR AYUDA TEMPORAL L</v>
          </cell>
          <cell r="C559">
            <v>45834</v>
          </cell>
        </row>
        <row r="560">
          <cell r="A560">
            <v>890929877</v>
          </cell>
          <cell r="B560" t="str">
            <v>COMPASS GROUP SERVIC</v>
          </cell>
          <cell r="C560">
            <v>45820</v>
          </cell>
        </row>
        <row r="561">
          <cell r="A561">
            <v>890933408</v>
          </cell>
          <cell r="B561" t="str">
            <v>CLINICA OFTALMOLOGIC</v>
          </cell>
        </row>
        <row r="562">
          <cell r="A562">
            <v>891180190</v>
          </cell>
          <cell r="B562" t="str">
            <v>E.S.E. HOSPITAL NUES</v>
          </cell>
          <cell r="C562">
            <v>45825</v>
          </cell>
        </row>
        <row r="563">
          <cell r="A563">
            <v>891200528</v>
          </cell>
          <cell r="B563" t="str">
            <v>HOSPITAL DEPTAL DE N</v>
          </cell>
        </row>
        <row r="564">
          <cell r="A564">
            <v>891200952</v>
          </cell>
          <cell r="B564" t="str">
            <v>HOSPITAL EDUARDO SAN</v>
          </cell>
          <cell r="C564">
            <v>45825</v>
          </cell>
        </row>
        <row r="565">
          <cell r="A565">
            <v>891300047</v>
          </cell>
          <cell r="B565" t="str">
            <v>CLINICA PALMIRA S.A.</v>
          </cell>
          <cell r="C565">
            <v>45825</v>
          </cell>
        </row>
        <row r="566">
          <cell r="A566">
            <v>891300222</v>
          </cell>
          <cell r="B566" t="str">
            <v>COMPAÃ‘IA AGRICOLA CA</v>
          </cell>
          <cell r="C566">
            <v>45832</v>
          </cell>
        </row>
        <row r="567">
          <cell r="A567">
            <v>891300238</v>
          </cell>
          <cell r="B567" t="str">
            <v>INGENIO PROVIDENCIA</v>
          </cell>
          <cell r="C567">
            <v>45832</v>
          </cell>
        </row>
        <row r="568">
          <cell r="A568">
            <v>891300241</v>
          </cell>
          <cell r="B568" t="str">
            <v>MANUELITA S.A.</v>
          </cell>
          <cell r="C568">
            <v>45824</v>
          </cell>
        </row>
        <row r="569">
          <cell r="A569">
            <v>891300513</v>
          </cell>
          <cell r="B569" t="str">
            <v>INGENIO PICHICHI S.A</v>
          </cell>
          <cell r="C569">
            <v>45835</v>
          </cell>
        </row>
        <row r="570">
          <cell r="A570">
            <v>891300959</v>
          </cell>
          <cell r="B570" t="str">
            <v>SUCROMILES S.A.</v>
          </cell>
          <cell r="C570">
            <v>45835</v>
          </cell>
        </row>
        <row r="571">
          <cell r="A571">
            <v>891303786</v>
          </cell>
          <cell r="B571" t="str">
            <v>SEGURIDAD DE OCCIDEN</v>
          </cell>
          <cell r="C571">
            <v>45824</v>
          </cell>
        </row>
        <row r="572">
          <cell r="A572">
            <v>891401777</v>
          </cell>
          <cell r="B572" t="str">
            <v>HOSPITAL SAN VICENTE</v>
          </cell>
          <cell r="C572">
            <v>45834</v>
          </cell>
        </row>
        <row r="573">
          <cell r="A573">
            <v>891408256</v>
          </cell>
          <cell r="B573" t="str">
            <v>SEGURIDAD NACIONAL L</v>
          </cell>
          <cell r="C573">
            <v>45835</v>
          </cell>
        </row>
        <row r="574">
          <cell r="A574">
            <v>891408918</v>
          </cell>
          <cell r="B574" t="str">
            <v>E.S.E. HOSPITAL SAN</v>
          </cell>
          <cell r="C574">
            <v>45825</v>
          </cell>
        </row>
        <row r="575">
          <cell r="A575">
            <v>891408974</v>
          </cell>
          <cell r="B575" t="str">
            <v>INSTITUTO DE AUDIOLO</v>
          </cell>
          <cell r="C575">
            <v>45825</v>
          </cell>
        </row>
        <row r="576">
          <cell r="A576">
            <v>891409291</v>
          </cell>
          <cell r="B576" t="str">
            <v>EVE DISTRIBUCIONES S</v>
          </cell>
          <cell r="C576">
            <v>45833</v>
          </cell>
        </row>
        <row r="577">
          <cell r="A577">
            <v>891409390</v>
          </cell>
          <cell r="B577" t="str">
            <v>RADIOLOGOS ASOCIADOS</v>
          </cell>
          <cell r="C577">
            <v>45825</v>
          </cell>
        </row>
        <row r="578">
          <cell r="A578">
            <v>891411663</v>
          </cell>
          <cell r="B578" t="str">
            <v>E.S.E HOSPITAL SANTA</v>
          </cell>
          <cell r="C578">
            <v>45825</v>
          </cell>
        </row>
        <row r="579">
          <cell r="A579">
            <v>891411743</v>
          </cell>
          <cell r="B579" t="str">
            <v>CLINICA DE FRACTURAS</v>
          </cell>
          <cell r="C579">
            <v>45825</v>
          </cell>
        </row>
        <row r="580">
          <cell r="A580">
            <v>891412134</v>
          </cell>
          <cell r="B580" t="str">
            <v>HOSPITAL MENTAL UNIV</v>
          </cell>
          <cell r="C580">
            <v>45825</v>
          </cell>
        </row>
        <row r="581">
          <cell r="A581">
            <v>891480000</v>
          </cell>
          <cell r="B581" t="str">
            <v>COMFAMILIAR RISARALD</v>
          </cell>
          <cell r="C581">
            <v>45825</v>
          </cell>
        </row>
        <row r="582">
          <cell r="A582">
            <v>891501676</v>
          </cell>
          <cell r="B582" t="str">
            <v>HOSP. SUSANA LOPEZ D</v>
          </cell>
          <cell r="C582">
            <v>45825</v>
          </cell>
        </row>
        <row r="583">
          <cell r="A583">
            <v>891857878</v>
          </cell>
          <cell r="B583" t="str">
            <v>TRANSPORTADORA BOYAC</v>
          </cell>
          <cell r="C583">
            <v>45832</v>
          </cell>
        </row>
        <row r="584">
          <cell r="A584">
            <v>891903377</v>
          </cell>
          <cell r="B584" t="str">
            <v>TULUA MOTOS S.A.</v>
          </cell>
          <cell r="C584">
            <v>45832</v>
          </cell>
        </row>
        <row r="585">
          <cell r="A585">
            <v>900005910</v>
          </cell>
          <cell r="B585" t="str">
            <v>FUND.EDUCATIVA ALBER</v>
          </cell>
          <cell r="C585">
            <v>45835</v>
          </cell>
        </row>
        <row r="586">
          <cell r="A586">
            <v>900007044</v>
          </cell>
          <cell r="B586" t="str">
            <v>BLANCO Y NEGRO MASIV</v>
          </cell>
          <cell r="C586">
            <v>45834</v>
          </cell>
        </row>
        <row r="587">
          <cell r="A587">
            <v>900007306</v>
          </cell>
          <cell r="B587" t="str">
            <v>SISTEMAS LOGISTICOS</v>
          </cell>
          <cell r="C587">
            <v>45832</v>
          </cell>
        </row>
        <row r="588">
          <cell r="A588">
            <v>900013665</v>
          </cell>
          <cell r="B588" t="str">
            <v>SUPERLLANTAS Y SERVI</v>
          </cell>
          <cell r="C588">
            <v>45835</v>
          </cell>
        </row>
        <row r="589">
          <cell r="A589">
            <v>900014785</v>
          </cell>
          <cell r="B589" t="str">
            <v>SERVIMEDIC QUIRON S.</v>
          </cell>
          <cell r="C589">
            <v>45835</v>
          </cell>
        </row>
        <row r="590">
          <cell r="A590">
            <v>900020258</v>
          </cell>
          <cell r="B590" t="str">
            <v>MEDIVELIUS FARMACEUT</v>
          </cell>
          <cell r="C590">
            <v>45832</v>
          </cell>
        </row>
        <row r="591">
          <cell r="A591">
            <v>900023830</v>
          </cell>
          <cell r="B591" t="str">
            <v>DICLO LTDA</v>
          </cell>
          <cell r="C591">
            <v>45832</v>
          </cell>
        </row>
        <row r="592">
          <cell r="A592">
            <v>900023909</v>
          </cell>
          <cell r="B592" t="str">
            <v>LAMI-COLOR LTDA</v>
          </cell>
          <cell r="C592">
            <v>45832</v>
          </cell>
        </row>
        <row r="593">
          <cell r="A593">
            <v>900031212</v>
          </cell>
          <cell r="B593" t="str">
            <v>HACIENDAS DE POTRERI</v>
          </cell>
          <cell r="C593">
            <v>45834</v>
          </cell>
        </row>
        <row r="594">
          <cell r="A594">
            <v>900034438</v>
          </cell>
          <cell r="B594" t="str">
            <v>FUNDACION PARA EL SE</v>
          </cell>
          <cell r="C594">
            <v>45834</v>
          </cell>
        </row>
        <row r="595">
          <cell r="A595">
            <v>900037182</v>
          </cell>
          <cell r="B595" t="str">
            <v>ASOCIACION DE TRABAJ</v>
          </cell>
          <cell r="C595">
            <v>45824</v>
          </cell>
        </row>
        <row r="596">
          <cell r="A596">
            <v>900041227</v>
          </cell>
          <cell r="B596" t="str">
            <v>AVP INDUSTRIAL S.A.S</v>
          </cell>
          <cell r="C596">
            <v>45832</v>
          </cell>
        </row>
        <row r="597">
          <cell r="A597">
            <v>900045889</v>
          </cell>
          <cell r="B597" t="str">
            <v>MARIA ELENA VILLAMIL</v>
          </cell>
          <cell r="C597">
            <v>45835</v>
          </cell>
        </row>
        <row r="598">
          <cell r="A598">
            <v>900047874</v>
          </cell>
          <cell r="B598" t="str">
            <v>GRUPO AFIN FARMACEUT</v>
          </cell>
          <cell r="C598">
            <v>45838</v>
          </cell>
        </row>
        <row r="599">
          <cell r="A599">
            <v>900052363</v>
          </cell>
          <cell r="B599" t="str">
            <v>NET GROUP S.A.</v>
          </cell>
          <cell r="C599">
            <v>45832</v>
          </cell>
        </row>
        <row r="600">
          <cell r="A600">
            <v>900053261</v>
          </cell>
          <cell r="B600" t="str">
            <v>GRUPO BAO S.A.</v>
          </cell>
          <cell r="C600">
            <v>45834</v>
          </cell>
        </row>
        <row r="601">
          <cell r="A601">
            <v>900060153</v>
          </cell>
          <cell r="B601" t="str">
            <v>CORNABIS TIA</v>
          </cell>
          <cell r="C601">
            <v>45813</v>
          </cell>
        </row>
        <row r="602">
          <cell r="A602">
            <v>900061224</v>
          </cell>
          <cell r="B602" t="str">
            <v>MERCAMIO S.A</v>
          </cell>
          <cell r="C602">
            <v>45824</v>
          </cell>
        </row>
        <row r="603">
          <cell r="A603">
            <v>900066288</v>
          </cell>
          <cell r="B603" t="str">
            <v>H B CONSTRUREDES EU</v>
          </cell>
          <cell r="C603">
            <v>45832</v>
          </cell>
        </row>
        <row r="604">
          <cell r="A604">
            <v>900070986</v>
          </cell>
          <cell r="B604" t="str">
            <v>FERROTRIPLEX JAMUNDI</v>
          </cell>
          <cell r="C604">
            <v>45834</v>
          </cell>
        </row>
        <row r="605">
          <cell r="A605">
            <v>900081161</v>
          </cell>
          <cell r="B605" t="str">
            <v>CONSULTING AND OUTSO</v>
          </cell>
          <cell r="C605">
            <v>45832</v>
          </cell>
        </row>
        <row r="606">
          <cell r="A606">
            <v>900084682</v>
          </cell>
          <cell r="B606" t="str">
            <v>NI O CAINA CONSTRUCC</v>
          </cell>
          <cell r="C606">
            <v>45832</v>
          </cell>
        </row>
        <row r="607">
          <cell r="A607">
            <v>900086831</v>
          </cell>
          <cell r="B607" t="str">
            <v>TIRO DE ESQUINA FUTB</v>
          </cell>
          <cell r="C607">
            <v>45832</v>
          </cell>
        </row>
        <row r="608">
          <cell r="A608">
            <v>900094053</v>
          </cell>
          <cell r="B608" t="str">
            <v>MULTIAYUDAS ORTOPEDI</v>
          </cell>
        </row>
        <row r="609">
          <cell r="A609">
            <v>900097333</v>
          </cell>
          <cell r="B609" t="str">
            <v>SISTEMA INTEGRADO MU</v>
          </cell>
          <cell r="C609">
            <v>45820</v>
          </cell>
        </row>
        <row r="610">
          <cell r="A610">
            <v>900099310</v>
          </cell>
          <cell r="B610" t="str">
            <v>GIT MASIVO S A</v>
          </cell>
          <cell r="C610">
            <v>45834</v>
          </cell>
        </row>
        <row r="611">
          <cell r="A611">
            <v>900100778</v>
          </cell>
          <cell r="B611" t="str">
            <v>EMPRESA DE TRANSPORT</v>
          </cell>
          <cell r="C611">
            <v>45824</v>
          </cell>
        </row>
        <row r="612">
          <cell r="A612">
            <v>900118690</v>
          </cell>
          <cell r="B612" t="str">
            <v>CONGREGACION RELIGIO</v>
          </cell>
          <cell r="C612">
            <v>45832</v>
          </cell>
        </row>
        <row r="613">
          <cell r="A613">
            <v>900123436</v>
          </cell>
          <cell r="B613" t="str">
            <v>SI ES SALUD SA</v>
          </cell>
          <cell r="C613">
            <v>45825</v>
          </cell>
        </row>
        <row r="614">
          <cell r="A614">
            <v>900126972</v>
          </cell>
          <cell r="B614" t="str">
            <v>SOLO SIERRAS LTDA</v>
          </cell>
          <cell r="C614">
            <v>45827</v>
          </cell>
        </row>
        <row r="615">
          <cell r="A615">
            <v>900127527</v>
          </cell>
          <cell r="B615" t="str">
            <v>UNISA UNION INMOBILI</v>
          </cell>
          <cell r="C615">
            <v>45813</v>
          </cell>
        </row>
        <row r="616">
          <cell r="A616">
            <v>900136580</v>
          </cell>
          <cell r="B616" t="str">
            <v>LATIDOS S. EN C.S</v>
          </cell>
        </row>
        <row r="617">
          <cell r="A617">
            <v>900138913</v>
          </cell>
          <cell r="B617" t="str">
            <v>TRANSPORTES ESPECIAL</v>
          </cell>
          <cell r="C617">
            <v>45835</v>
          </cell>
        </row>
        <row r="618">
          <cell r="A618">
            <v>900142335</v>
          </cell>
          <cell r="B618" t="str">
            <v>ACQUA MARKETING COLO</v>
          </cell>
          <cell r="C618">
            <v>45835</v>
          </cell>
        </row>
        <row r="619">
          <cell r="A619">
            <v>900143374</v>
          </cell>
          <cell r="B619" t="str">
            <v>ENLACE MEDICO SAS</v>
          </cell>
        </row>
        <row r="620">
          <cell r="A620">
            <v>900155107</v>
          </cell>
          <cell r="B620" t="str">
            <v>CENCOSUD COLOMBIA SA</v>
          </cell>
          <cell r="C620">
            <v>45820</v>
          </cell>
        </row>
        <row r="621">
          <cell r="A621">
            <v>900156095</v>
          </cell>
          <cell r="B621" t="str">
            <v>OPERADORES DE ESTACI</v>
          </cell>
          <cell r="C621">
            <v>45813</v>
          </cell>
        </row>
        <row r="622">
          <cell r="A622">
            <v>900158309</v>
          </cell>
          <cell r="B622" t="str">
            <v>MOTOS Y MOTOS EL PAI</v>
          </cell>
          <cell r="C622">
            <v>45832</v>
          </cell>
        </row>
        <row r="623">
          <cell r="A623">
            <v>900158315</v>
          </cell>
          <cell r="B623" t="str">
            <v>GESTION Y SERVICIOS</v>
          </cell>
          <cell r="C623">
            <v>45832</v>
          </cell>
        </row>
        <row r="624">
          <cell r="A624">
            <v>900158592</v>
          </cell>
          <cell r="B624" t="str">
            <v>FONDO DE EMPLEADOS D</v>
          </cell>
          <cell r="C624">
            <v>45834</v>
          </cell>
        </row>
        <row r="625">
          <cell r="A625">
            <v>900158802</v>
          </cell>
          <cell r="B625" t="str">
            <v>VITELSA DEL PACIFICO</v>
          </cell>
          <cell r="C625">
            <v>45813</v>
          </cell>
        </row>
        <row r="626">
          <cell r="A626">
            <v>900163129</v>
          </cell>
          <cell r="B626" t="str">
            <v>CERVEZAS DEL MAR LTD</v>
          </cell>
          <cell r="C626">
            <v>45835</v>
          </cell>
        </row>
        <row r="627">
          <cell r="A627">
            <v>900164783</v>
          </cell>
          <cell r="B627" t="str">
            <v>INDUSTRIAS NKI S.A.</v>
          </cell>
          <cell r="C627">
            <v>45835</v>
          </cell>
        </row>
        <row r="628">
          <cell r="A628">
            <v>900166251</v>
          </cell>
          <cell r="B628" t="str">
            <v>HEALTY AMERICA COLOM</v>
          </cell>
          <cell r="C628">
            <v>45832</v>
          </cell>
        </row>
        <row r="629">
          <cell r="A629">
            <v>900167764</v>
          </cell>
          <cell r="B629" t="str">
            <v>SURTICOSMETICOS HF E</v>
          </cell>
          <cell r="C629">
            <v>45835</v>
          </cell>
        </row>
        <row r="630">
          <cell r="A630">
            <v>900170266</v>
          </cell>
          <cell r="B630" t="str">
            <v>PACIFIC INTERNACIONA</v>
          </cell>
          <cell r="C630">
            <v>45835</v>
          </cell>
        </row>
        <row r="631">
          <cell r="A631">
            <v>900182763</v>
          </cell>
          <cell r="B631" t="str">
            <v>SERVICIOS PROFESIONA</v>
          </cell>
          <cell r="C631">
            <v>45813</v>
          </cell>
        </row>
        <row r="632">
          <cell r="A632">
            <v>900185047</v>
          </cell>
          <cell r="B632" t="str">
            <v>OXYCENTER HOME CARE</v>
          </cell>
          <cell r="C632">
            <v>45827</v>
          </cell>
        </row>
        <row r="633">
          <cell r="A633">
            <v>900186054</v>
          </cell>
          <cell r="B633" t="str">
            <v>CASA SACERDOTAL DE L</v>
          </cell>
          <cell r="C633">
            <v>45832</v>
          </cell>
        </row>
        <row r="634">
          <cell r="A634">
            <v>900193601</v>
          </cell>
          <cell r="B634" t="str">
            <v>ASSISPREX SAS</v>
          </cell>
          <cell r="C634">
            <v>45834</v>
          </cell>
        </row>
        <row r="635">
          <cell r="A635">
            <v>900196862</v>
          </cell>
          <cell r="B635" t="str">
            <v>SOPORTE VITAL CALI S</v>
          </cell>
          <cell r="C635">
            <v>45835</v>
          </cell>
        </row>
        <row r="636">
          <cell r="A636">
            <v>900203566</v>
          </cell>
          <cell r="B636" t="str">
            <v>ABASTECEMOS DE OCCID</v>
          </cell>
          <cell r="C636">
            <v>45832</v>
          </cell>
        </row>
        <row r="637">
          <cell r="A637">
            <v>900206194</v>
          </cell>
          <cell r="B637" t="str">
            <v>CLINICA OFTALMOLOGIC</v>
          </cell>
          <cell r="C637">
            <v>45825</v>
          </cell>
        </row>
        <row r="638">
          <cell r="A638">
            <v>900208439</v>
          </cell>
          <cell r="B638" t="str">
            <v>REHIMAC S.A.</v>
          </cell>
          <cell r="C638">
            <v>45834</v>
          </cell>
        </row>
        <row r="639">
          <cell r="A639">
            <v>900210800</v>
          </cell>
          <cell r="B639" t="str">
            <v>ANDES SCD S.A</v>
          </cell>
          <cell r="C639">
            <v>45832</v>
          </cell>
        </row>
        <row r="640">
          <cell r="A640">
            <v>900211167</v>
          </cell>
          <cell r="B640" t="str">
            <v>SANTA ANITA NAPOLES</v>
          </cell>
          <cell r="C640">
            <v>45811</v>
          </cell>
        </row>
        <row r="641">
          <cell r="A641">
            <v>900228987</v>
          </cell>
          <cell r="B641" t="str">
            <v>NEF DIGITAL PUBLICID</v>
          </cell>
          <cell r="C641">
            <v>45820</v>
          </cell>
        </row>
        <row r="642">
          <cell r="A642">
            <v>900228989</v>
          </cell>
          <cell r="B642" t="str">
            <v>CLINICA SANTA SOFIA</v>
          </cell>
          <cell r="C642">
            <v>45835</v>
          </cell>
        </row>
        <row r="643">
          <cell r="A643">
            <v>900231793</v>
          </cell>
          <cell r="B643" t="str">
            <v>CLINICA NEFROUROS S.</v>
          </cell>
          <cell r="C643">
            <v>45825</v>
          </cell>
        </row>
        <row r="644">
          <cell r="A644">
            <v>900233101</v>
          </cell>
          <cell r="B644" t="str">
            <v>CEMENTOS SAN MARCOS</v>
          </cell>
          <cell r="C644">
            <v>45820</v>
          </cell>
        </row>
        <row r="645">
          <cell r="A645">
            <v>900234251</v>
          </cell>
          <cell r="B645" t="str">
            <v>TELEMERCADEO PROFESI</v>
          </cell>
          <cell r="C645">
            <v>45835</v>
          </cell>
        </row>
        <row r="646">
          <cell r="A646">
            <v>900235458</v>
          </cell>
          <cell r="B646" t="str">
            <v>SIGMA MOVIL S.A.S.</v>
          </cell>
          <cell r="C646">
            <v>45832</v>
          </cell>
        </row>
        <row r="647">
          <cell r="A647">
            <v>900236008</v>
          </cell>
          <cell r="B647" t="str">
            <v>CUIDARTE EN CASA SAS</v>
          </cell>
          <cell r="C647">
            <v>45832</v>
          </cell>
        </row>
        <row r="648">
          <cell r="A648">
            <v>900242742</v>
          </cell>
          <cell r="B648" t="str">
            <v>FABILU S.A.S.</v>
          </cell>
          <cell r="C648">
            <v>45835</v>
          </cell>
        </row>
        <row r="649">
          <cell r="A649">
            <v>900242912</v>
          </cell>
          <cell r="B649" t="str">
            <v>ALIMENTOS GUISASON D</v>
          </cell>
          <cell r="C649">
            <v>45832</v>
          </cell>
        </row>
        <row r="650">
          <cell r="A650">
            <v>900248007</v>
          </cell>
          <cell r="B650" t="str">
            <v>TAXIS LIBRES CALI 44</v>
          </cell>
          <cell r="C650">
            <v>45834</v>
          </cell>
        </row>
        <row r="651">
          <cell r="A651">
            <v>900256612</v>
          </cell>
          <cell r="B651" t="str">
            <v>FUNDACION ESPECIALIZ</v>
          </cell>
          <cell r="C651">
            <v>45834</v>
          </cell>
        </row>
        <row r="652">
          <cell r="A652">
            <v>900257333</v>
          </cell>
          <cell r="B652" t="str">
            <v>ODONTOTRANS S.A.S.</v>
          </cell>
          <cell r="C652">
            <v>45834</v>
          </cell>
        </row>
        <row r="653">
          <cell r="A653">
            <v>900259672</v>
          </cell>
          <cell r="B653" t="str">
            <v>H.L. GAS LTDA</v>
          </cell>
          <cell r="C653">
            <v>45835</v>
          </cell>
        </row>
        <row r="654">
          <cell r="A654">
            <v>900259844</v>
          </cell>
          <cell r="B654" t="str">
            <v>SUMINISTROS Y SERVIC</v>
          </cell>
          <cell r="C654">
            <v>45814</v>
          </cell>
        </row>
        <row r="655">
          <cell r="A655">
            <v>900260544</v>
          </cell>
          <cell r="B655" t="str">
            <v>TRANSPORTADORA VALOR</v>
          </cell>
          <cell r="C655">
            <v>45813</v>
          </cell>
        </row>
        <row r="656">
          <cell r="A656">
            <v>900260749</v>
          </cell>
          <cell r="B656" t="str">
            <v>TELEMARK SPAIN S.L.</v>
          </cell>
          <cell r="C656">
            <v>45835</v>
          </cell>
        </row>
        <row r="657">
          <cell r="A657">
            <v>900263015</v>
          </cell>
          <cell r="B657" t="str">
            <v>TECNOCOMPUTER SUPPLI</v>
          </cell>
          <cell r="C657">
            <v>45832</v>
          </cell>
        </row>
        <row r="658">
          <cell r="A658">
            <v>900272748</v>
          </cell>
          <cell r="B658" t="str">
            <v>OCCI-DENTAL CLINICA</v>
          </cell>
          <cell r="C658">
            <v>45832</v>
          </cell>
        </row>
        <row r="659">
          <cell r="A659">
            <v>900273585</v>
          </cell>
          <cell r="B659" t="str">
            <v>GRUPO PROYECTAME S A</v>
          </cell>
          <cell r="C659">
            <v>45832</v>
          </cell>
        </row>
        <row r="660">
          <cell r="A660">
            <v>900276962</v>
          </cell>
          <cell r="B660" t="str">
            <v>KOBA COLOMBIA S.A.S</v>
          </cell>
          <cell r="C660">
            <v>45834</v>
          </cell>
        </row>
        <row r="661">
          <cell r="A661">
            <v>900280451</v>
          </cell>
          <cell r="B661" t="str">
            <v>XIVAPACK SAS</v>
          </cell>
          <cell r="C661">
            <v>45832</v>
          </cell>
        </row>
        <row r="662">
          <cell r="A662">
            <v>900284514</v>
          </cell>
          <cell r="B662" t="str">
            <v>FUDESOPAC SOL Y VIDA</v>
          </cell>
          <cell r="C662">
            <v>45832</v>
          </cell>
        </row>
        <row r="663">
          <cell r="A663">
            <v>900284651</v>
          </cell>
          <cell r="B663" t="str">
            <v>SABOR &amp; TECNOLOGIA S</v>
          </cell>
          <cell r="C663">
            <v>45832</v>
          </cell>
        </row>
        <row r="664">
          <cell r="A664">
            <v>900292786</v>
          </cell>
          <cell r="B664" t="str">
            <v>DONUCAFE SAS</v>
          </cell>
          <cell r="C664">
            <v>45820</v>
          </cell>
        </row>
        <row r="665">
          <cell r="A665">
            <v>900294173</v>
          </cell>
          <cell r="B665" t="str">
            <v>FUNDACION MANOS QUE</v>
          </cell>
          <cell r="C665">
            <v>45832</v>
          </cell>
        </row>
        <row r="666">
          <cell r="A666">
            <v>900295606</v>
          </cell>
          <cell r="B666" t="str">
            <v>INTERWORLD LAND TRAN</v>
          </cell>
          <cell r="C666">
            <v>45832</v>
          </cell>
        </row>
        <row r="667">
          <cell r="A667">
            <v>900298928</v>
          </cell>
          <cell r="B667" t="str">
            <v>ART MEDICA S.A.S</v>
          </cell>
          <cell r="C667">
            <v>45834</v>
          </cell>
        </row>
        <row r="668">
          <cell r="A668">
            <v>900303953</v>
          </cell>
          <cell r="B668" t="str">
            <v>TEMPORALES PLUS EST</v>
          </cell>
          <cell r="C668">
            <v>45832</v>
          </cell>
        </row>
        <row r="669">
          <cell r="A669">
            <v>900307903</v>
          </cell>
          <cell r="B669" t="str">
            <v>GIT ORGANIZACIONAL E</v>
          </cell>
          <cell r="C669">
            <v>45824</v>
          </cell>
        </row>
        <row r="670">
          <cell r="A670">
            <v>900308141</v>
          </cell>
          <cell r="B670" t="str">
            <v>DIMEF S.A.S. -- FRED</v>
          </cell>
          <cell r="C670">
            <v>45835</v>
          </cell>
        </row>
        <row r="671">
          <cell r="A671">
            <v>900311569</v>
          </cell>
          <cell r="B671" t="str">
            <v>AGROPECUARIA CRIADER</v>
          </cell>
          <cell r="C671">
            <v>45835</v>
          </cell>
        </row>
        <row r="672">
          <cell r="A672">
            <v>900313779</v>
          </cell>
          <cell r="B672" t="str">
            <v>FIMOTEC S.A.S</v>
          </cell>
          <cell r="C672">
            <v>45813</v>
          </cell>
        </row>
        <row r="673">
          <cell r="A673">
            <v>900314868</v>
          </cell>
          <cell r="B673" t="str">
            <v>ON TIME CAR S.A.S.</v>
          </cell>
        </row>
        <row r="674">
          <cell r="A674">
            <v>900316197</v>
          </cell>
          <cell r="B674" t="str">
            <v>GREEN SAS</v>
          </cell>
          <cell r="C674">
            <v>45834</v>
          </cell>
        </row>
        <row r="675">
          <cell r="A675">
            <v>900319753</v>
          </cell>
          <cell r="B675" t="str">
            <v>PRICESMART COLOMBIA</v>
          </cell>
          <cell r="C675">
            <v>45834</v>
          </cell>
        </row>
        <row r="676">
          <cell r="A676">
            <v>900326728</v>
          </cell>
          <cell r="B676" t="str">
            <v>FUNDACION JOSE ACEVE</v>
          </cell>
          <cell r="C676">
            <v>45820</v>
          </cell>
        </row>
        <row r="677">
          <cell r="A677">
            <v>900328450</v>
          </cell>
          <cell r="B677" t="str">
            <v>APAES LTDA</v>
          </cell>
          <cell r="C677">
            <v>45835</v>
          </cell>
        </row>
        <row r="678">
          <cell r="A678">
            <v>900332411</v>
          </cell>
          <cell r="B678" t="str">
            <v>VIG-SECOL DE COLOMBI</v>
          </cell>
          <cell r="C678">
            <v>45832</v>
          </cell>
        </row>
        <row r="679">
          <cell r="A679">
            <v>900332590</v>
          </cell>
          <cell r="B679" t="str">
            <v>PROMOAMBIENTAL CALI</v>
          </cell>
          <cell r="C679">
            <v>45832</v>
          </cell>
        </row>
        <row r="680">
          <cell r="A680">
            <v>900333730</v>
          </cell>
          <cell r="B680" t="str">
            <v>FIC CERRADO PROGRESI</v>
          </cell>
          <cell r="C680">
            <v>45827</v>
          </cell>
        </row>
        <row r="681">
          <cell r="A681">
            <v>900336752</v>
          </cell>
          <cell r="B681" t="str">
            <v>MAQUINAS &amp; MONTACARG</v>
          </cell>
          <cell r="C681">
            <v>45820</v>
          </cell>
        </row>
        <row r="682">
          <cell r="A682">
            <v>900339076</v>
          </cell>
          <cell r="B682" t="str">
            <v>EUROWINDOOR S.A.S</v>
          </cell>
          <cell r="C682">
            <v>45834</v>
          </cell>
        </row>
        <row r="683">
          <cell r="A683">
            <v>900341409</v>
          </cell>
          <cell r="B683" t="str">
            <v>ESTUDIOS OFTALMOLOGI</v>
          </cell>
          <cell r="C683">
            <v>45827</v>
          </cell>
        </row>
        <row r="684">
          <cell r="A684">
            <v>900342064</v>
          </cell>
          <cell r="B684" t="str">
            <v>SOCIEDAD COMERCIALIZ</v>
          </cell>
          <cell r="C684">
            <v>45825</v>
          </cell>
        </row>
        <row r="685">
          <cell r="A685">
            <v>900342435</v>
          </cell>
          <cell r="B685" t="str">
            <v>TOBON INGENIERIA S.A</v>
          </cell>
          <cell r="C685">
            <v>45813</v>
          </cell>
        </row>
        <row r="686">
          <cell r="A686">
            <v>900343099</v>
          </cell>
          <cell r="B686" t="str">
            <v>OLMUE COLOMBIA SAS</v>
          </cell>
          <cell r="C686">
            <v>45832</v>
          </cell>
        </row>
        <row r="687">
          <cell r="A687">
            <v>900348830</v>
          </cell>
          <cell r="B687" t="str">
            <v>INTEGRAL SOLUTIONS S</v>
          </cell>
          <cell r="C687">
            <v>45835</v>
          </cell>
        </row>
        <row r="688">
          <cell r="A688">
            <v>900348860</v>
          </cell>
          <cell r="B688" t="str">
            <v>POETICA LTDA</v>
          </cell>
          <cell r="C688">
            <v>45835</v>
          </cell>
        </row>
        <row r="689">
          <cell r="A689">
            <v>900350461</v>
          </cell>
          <cell r="B689" t="str">
            <v>COMERCIALIZADORA DE</v>
          </cell>
          <cell r="C689">
            <v>45834</v>
          </cell>
        </row>
        <row r="690">
          <cell r="A690">
            <v>900357259</v>
          </cell>
          <cell r="B690" t="str">
            <v>GEOZAM LABORATORIO Y</v>
          </cell>
          <cell r="C690">
            <v>45834</v>
          </cell>
        </row>
        <row r="691">
          <cell r="A691">
            <v>900368512</v>
          </cell>
          <cell r="B691" t="str">
            <v>SOLTELCOM S.A.S.</v>
          </cell>
          <cell r="C691">
            <v>45832</v>
          </cell>
        </row>
        <row r="692">
          <cell r="A692">
            <v>900368816</v>
          </cell>
          <cell r="B692" t="str">
            <v>FUNDACION CENTRO DE</v>
          </cell>
          <cell r="C692">
            <v>45820</v>
          </cell>
        </row>
        <row r="693">
          <cell r="A693">
            <v>900369097</v>
          </cell>
          <cell r="B693" t="str">
            <v>EMP VIGILANCIA Y SEG</v>
          </cell>
          <cell r="C693">
            <v>45835</v>
          </cell>
        </row>
        <row r="694">
          <cell r="A694">
            <v>900372199</v>
          </cell>
          <cell r="B694" t="str">
            <v>INVERSIONES BOTERO Y</v>
          </cell>
          <cell r="C694">
            <v>45832</v>
          </cell>
        </row>
        <row r="695">
          <cell r="A695">
            <v>900375325</v>
          </cell>
          <cell r="B695" t="str">
            <v>TABASCO OC, LLC. SUC</v>
          </cell>
          <cell r="C695">
            <v>45832</v>
          </cell>
        </row>
        <row r="696">
          <cell r="A696">
            <v>900378212</v>
          </cell>
          <cell r="B696" t="str">
            <v>BANCO WWB S.A.</v>
          </cell>
          <cell r="C696">
            <v>45832</v>
          </cell>
        </row>
        <row r="697">
          <cell r="A697">
            <v>900381894</v>
          </cell>
          <cell r="B697" t="str">
            <v>UNIDAD DERMATOLOGICA</v>
          </cell>
        </row>
        <row r="698">
          <cell r="A698">
            <v>900386417</v>
          </cell>
          <cell r="B698" t="str">
            <v>IDEMIA COLOMBIA S.A.</v>
          </cell>
          <cell r="C698">
            <v>45835</v>
          </cell>
        </row>
        <row r="699">
          <cell r="A699">
            <v>900392658</v>
          </cell>
          <cell r="B699" t="str">
            <v>SOLUCIONES LABORALES</v>
          </cell>
          <cell r="C699">
            <v>45832</v>
          </cell>
        </row>
        <row r="700">
          <cell r="A700">
            <v>900397839</v>
          </cell>
          <cell r="B700" t="str">
            <v>COMPAÃƒâ€˜IA DE SIERRA</v>
          </cell>
          <cell r="C700">
            <v>45813</v>
          </cell>
        </row>
        <row r="701">
          <cell r="A701">
            <v>900400428</v>
          </cell>
          <cell r="B701" t="str">
            <v>ASOCIACION MUNICIPAL</v>
          </cell>
          <cell r="C701">
            <v>45813</v>
          </cell>
        </row>
        <row r="702">
          <cell r="A702">
            <v>900403002</v>
          </cell>
          <cell r="B702" t="str">
            <v>DNA DISTRINAL SAS</v>
          </cell>
          <cell r="C702">
            <v>45813</v>
          </cell>
        </row>
        <row r="703">
          <cell r="A703">
            <v>900403851</v>
          </cell>
          <cell r="B703" t="str">
            <v>LIBRE EXPRESION CREA</v>
          </cell>
          <cell r="C703">
            <v>45834</v>
          </cell>
        </row>
        <row r="704">
          <cell r="A704">
            <v>900404273</v>
          </cell>
          <cell r="B704" t="str">
            <v>LABOR HUMANA SAS</v>
          </cell>
          <cell r="C704">
            <v>45827</v>
          </cell>
        </row>
        <row r="705">
          <cell r="A705">
            <v>900407111</v>
          </cell>
          <cell r="B705" t="str">
            <v>GENCELL PHARMA S.A.S</v>
          </cell>
          <cell r="C705">
            <v>45825</v>
          </cell>
        </row>
        <row r="706">
          <cell r="A706">
            <v>900413067</v>
          </cell>
          <cell r="B706" t="str">
            <v>LOGISTC CENTER SSAV</v>
          </cell>
          <cell r="C706">
            <v>45832</v>
          </cell>
        </row>
        <row r="707">
          <cell r="A707">
            <v>900421863</v>
          </cell>
          <cell r="B707" t="str">
            <v>APC FRIGORIFICOS SAS</v>
          </cell>
          <cell r="C707">
            <v>45832</v>
          </cell>
        </row>
        <row r="708">
          <cell r="A708">
            <v>900426250</v>
          </cell>
          <cell r="B708" t="str">
            <v>TRAVELERS &amp; INMIGRAN</v>
          </cell>
          <cell r="C708">
            <v>45834</v>
          </cell>
        </row>
        <row r="709">
          <cell r="A709">
            <v>900429459</v>
          </cell>
          <cell r="B709" t="str">
            <v>SWEETSOL SUCURSAL CO</v>
          </cell>
          <cell r="C709">
            <v>45832</v>
          </cell>
        </row>
        <row r="710">
          <cell r="A710">
            <v>900432774</v>
          </cell>
          <cell r="B710" t="str">
            <v>CAESPA S.A.S.</v>
          </cell>
          <cell r="C710">
            <v>45832</v>
          </cell>
        </row>
        <row r="711">
          <cell r="A711">
            <v>900438770</v>
          </cell>
          <cell r="B711" t="str">
            <v>MUROMAR LOGISTICA OP</v>
          </cell>
          <cell r="C711">
            <v>45834</v>
          </cell>
        </row>
        <row r="712">
          <cell r="A712">
            <v>900438792</v>
          </cell>
          <cell r="B712" t="str">
            <v>OPORTUNIDAD DE VIDA</v>
          </cell>
          <cell r="C712">
            <v>45834</v>
          </cell>
        </row>
        <row r="713">
          <cell r="A713">
            <v>900444531</v>
          </cell>
          <cell r="B713" t="str">
            <v>INTEGRAL DE EMPAQUES</v>
          </cell>
          <cell r="C713">
            <v>45813</v>
          </cell>
        </row>
        <row r="714">
          <cell r="A714">
            <v>900449975</v>
          </cell>
          <cell r="B714" t="str">
            <v>VILCULOS Y ENLACES S</v>
          </cell>
          <cell r="C714">
            <v>45832</v>
          </cell>
        </row>
        <row r="715">
          <cell r="A715">
            <v>900455462</v>
          </cell>
          <cell r="B715" t="str">
            <v>OUTSOURCING SALUD DE</v>
          </cell>
          <cell r="C715">
            <v>45833</v>
          </cell>
        </row>
        <row r="716">
          <cell r="A716">
            <v>900474383</v>
          </cell>
          <cell r="B716" t="str">
            <v>AGUA PURA SAN SILVES</v>
          </cell>
          <cell r="C716">
            <v>45820</v>
          </cell>
        </row>
        <row r="717">
          <cell r="A717">
            <v>900474794</v>
          </cell>
          <cell r="B717" t="str">
            <v>PRICE RES S A S</v>
          </cell>
          <cell r="C717">
            <v>45835</v>
          </cell>
        </row>
        <row r="718">
          <cell r="A718">
            <v>900475479</v>
          </cell>
          <cell r="B718" t="str">
            <v>DISEÃ‘O MANTENIMIENTO</v>
          </cell>
          <cell r="C718">
            <v>45813</v>
          </cell>
        </row>
        <row r="719">
          <cell r="A719">
            <v>900477191</v>
          </cell>
          <cell r="B719" t="str">
            <v>EUROVENTURE BUSINESS</v>
          </cell>
          <cell r="C719">
            <v>45811</v>
          </cell>
        </row>
        <row r="720">
          <cell r="A720">
            <v>900480015</v>
          </cell>
          <cell r="B720" t="str">
            <v>SERVIMARKETING FM S.</v>
          </cell>
          <cell r="C720">
            <v>45835</v>
          </cell>
        </row>
        <row r="721">
          <cell r="A721">
            <v>900480569</v>
          </cell>
          <cell r="B721" t="str">
            <v>JERONIMO MARTINS COL</v>
          </cell>
          <cell r="C721">
            <v>45832</v>
          </cell>
        </row>
        <row r="722">
          <cell r="A722">
            <v>900485731</v>
          </cell>
          <cell r="B722" t="str">
            <v>NEXXOS STUDIO NXS SA</v>
          </cell>
          <cell r="C722">
            <v>45835</v>
          </cell>
        </row>
        <row r="723">
          <cell r="A723">
            <v>900486853</v>
          </cell>
          <cell r="B723" t="str">
            <v>CONTRUCCIONES METALI</v>
          </cell>
          <cell r="C723">
            <v>45835</v>
          </cell>
        </row>
        <row r="724">
          <cell r="A724">
            <v>900488284</v>
          </cell>
          <cell r="B724" t="str">
            <v>W.R.L. MARKETING S.A</v>
          </cell>
          <cell r="C724">
            <v>45832</v>
          </cell>
        </row>
        <row r="725">
          <cell r="A725">
            <v>900491889</v>
          </cell>
          <cell r="B725" t="str">
            <v>OPERACIONES Y SERVIC</v>
          </cell>
          <cell r="C725">
            <v>45832</v>
          </cell>
        </row>
        <row r="726">
          <cell r="A726">
            <v>900496451</v>
          </cell>
          <cell r="B726" t="str">
            <v>SERVICIOS COMPLEMENT</v>
          </cell>
          <cell r="C726">
            <v>45832</v>
          </cell>
        </row>
        <row r="727">
          <cell r="A727">
            <v>900496469</v>
          </cell>
          <cell r="B727" t="str">
            <v>COLOMBIANA DE SERVIC</v>
          </cell>
          <cell r="C727">
            <v>45834</v>
          </cell>
        </row>
        <row r="728">
          <cell r="A728">
            <v>900503499</v>
          </cell>
          <cell r="B728" t="str">
            <v>CORREDOR Y GAMBOA AS</v>
          </cell>
          <cell r="C728">
            <v>45827</v>
          </cell>
        </row>
        <row r="729">
          <cell r="A729">
            <v>900505349</v>
          </cell>
          <cell r="B729" t="str">
            <v>LOGISTICA VEHICULOS</v>
          </cell>
          <cell r="C729">
            <v>45832</v>
          </cell>
        </row>
        <row r="730">
          <cell r="A730">
            <v>900508259</v>
          </cell>
          <cell r="B730" t="str">
            <v>ERGONOMIA TOTAL SAS</v>
          </cell>
          <cell r="C730">
            <v>45820</v>
          </cell>
        </row>
        <row r="731">
          <cell r="A731">
            <v>900511017</v>
          </cell>
          <cell r="B731" t="str">
            <v>RAMSER GP SOCIEDAD P</v>
          </cell>
          <cell r="C731">
            <v>45834</v>
          </cell>
        </row>
        <row r="732">
          <cell r="A732">
            <v>900511289</v>
          </cell>
          <cell r="B732" t="str">
            <v>MANUCHAR LOGISTIC S.</v>
          </cell>
          <cell r="C732">
            <v>45827</v>
          </cell>
        </row>
        <row r="733">
          <cell r="A733">
            <v>900516574</v>
          </cell>
          <cell r="B733" t="str">
            <v>FINSOCIAL SAS</v>
          </cell>
          <cell r="C733">
            <v>45834</v>
          </cell>
        </row>
        <row r="734">
          <cell r="A734">
            <v>900519188</v>
          </cell>
          <cell r="B734" t="str">
            <v>NACIONAL DE EMBRAGUE</v>
          </cell>
          <cell r="C734">
            <v>45813</v>
          </cell>
        </row>
        <row r="735">
          <cell r="A735">
            <v>900521307</v>
          </cell>
          <cell r="B735" t="str">
            <v>ASOCIACION SINDICAL</v>
          </cell>
          <cell r="C735">
            <v>45813</v>
          </cell>
        </row>
        <row r="736">
          <cell r="A736">
            <v>900522923</v>
          </cell>
          <cell r="B736" t="str">
            <v>ASOCIACION GREMIAL E</v>
          </cell>
          <cell r="C736">
            <v>45832</v>
          </cell>
        </row>
        <row r="737">
          <cell r="A737">
            <v>900530846</v>
          </cell>
          <cell r="B737" t="str">
            <v>GRUPO OPERADOR PORTU</v>
          </cell>
          <cell r="C737">
            <v>45827</v>
          </cell>
        </row>
        <row r="738">
          <cell r="A738">
            <v>900532065</v>
          </cell>
          <cell r="B738" t="str">
            <v>VOV SOLUTIONS SAS</v>
          </cell>
          <cell r="C738">
            <v>45834</v>
          </cell>
        </row>
        <row r="739">
          <cell r="A739">
            <v>900532504</v>
          </cell>
          <cell r="B739" t="str">
            <v>DAVITA SAS</v>
          </cell>
          <cell r="C739">
            <v>45825</v>
          </cell>
        </row>
        <row r="740">
          <cell r="A740">
            <v>900535697</v>
          </cell>
          <cell r="B740" t="str">
            <v>ASESORIAS ADUANERAS</v>
          </cell>
          <cell r="C740">
            <v>45832</v>
          </cell>
        </row>
        <row r="741">
          <cell r="A741">
            <v>900536661</v>
          </cell>
          <cell r="B741" t="str">
            <v>CERVEZAS DEL PACIFIC</v>
          </cell>
          <cell r="C741">
            <v>45827</v>
          </cell>
        </row>
        <row r="742">
          <cell r="A742">
            <v>900539520</v>
          </cell>
          <cell r="B742" t="str">
            <v>AYA CONSTRUCTORES S.</v>
          </cell>
          <cell r="C742">
            <v>45813</v>
          </cell>
        </row>
        <row r="743">
          <cell r="A743">
            <v>900544972</v>
          </cell>
          <cell r="B743" t="str">
            <v>SERVICIOS PALMRA SEÃ‘</v>
          </cell>
          <cell r="C743">
            <v>45835</v>
          </cell>
        </row>
        <row r="744">
          <cell r="A744">
            <v>900545031</v>
          </cell>
          <cell r="B744" t="str">
            <v>AAC CONSTRUCCIONES Y</v>
          </cell>
          <cell r="C744">
            <v>45832</v>
          </cell>
        </row>
        <row r="745">
          <cell r="A745">
            <v>900554691</v>
          </cell>
          <cell r="B745" t="str">
            <v>MULTIPARTES DE COLOM</v>
          </cell>
          <cell r="C745">
            <v>45835</v>
          </cell>
        </row>
        <row r="746">
          <cell r="A746">
            <v>900555348</v>
          </cell>
          <cell r="B746" t="str">
            <v>CREACIONES RIPLEY S.</v>
          </cell>
          <cell r="C746">
            <v>45835</v>
          </cell>
        </row>
        <row r="747">
          <cell r="A747">
            <v>900572793</v>
          </cell>
          <cell r="B747" t="str">
            <v>SERVICIOS GENERALES</v>
          </cell>
          <cell r="C747">
            <v>45835</v>
          </cell>
        </row>
        <row r="748">
          <cell r="A748">
            <v>900576718</v>
          </cell>
          <cell r="B748" t="str">
            <v>SJ SEGURIDAD PRIVADA</v>
          </cell>
          <cell r="C748">
            <v>45832</v>
          </cell>
        </row>
        <row r="749">
          <cell r="A749">
            <v>900594172</v>
          </cell>
          <cell r="B749" t="str">
            <v>INVERSIONES CAMACHO</v>
          </cell>
          <cell r="C749">
            <v>45811</v>
          </cell>
        </row>
        <row r="750">
          <cell r="A750">
            <v>900606816</v>
          </cell>
          <cell r="B750" t="str">
            <v>PROYECTOS Y DESARROL</v>
          </cell>
          <cell r="C750">
            <v>45832</v>
          </cell>
        </row>
        <row r="751">
          <cell r="A751">
            <v>900607970</v>
          </cell>
          <cell r="B751" t="str">
            <v>MES GROUP S.A.S / MI</v>
          </cell>
          <cell r="C751">
            <v>45835</v>
          </cell>
        </row>
        <row r="752">
          <cell r="A752">
            <v>900609197</v>
          </cell>
          <cell r="B752" t="str">
            <v>INVERSIONES PARAISO</v>
          </cell>
          <cell r="C752">
            <v>45832</v>
          </cell>
        </row>
        <row r="753">
          <cell r="A753">
            <v>900616124</v>
          </cell>
          <cell r="B753" t="str">
            <v>TEXTILES Y CREACIONE</v>
          </cell>
          <cell r="C753">
            <v>45835</v>
          </cell>
        </row>
        <row r="754">
          <cell r="A754">
            <v>900620587</v>
          </cell>
          <cell r="B754" t="str">
            <v>VAPOR Y MANTENIMIENT</v>
          </cell>
          <cell r="C754">
            <v>45834</v>
          </cell>
        </row>
        <row r="755">
          <cell r="A755">
            <v>900623266</v>
          </cell>
          <cell r="B755" t="str">
            <v>TUTEMPORAL S.A. E.S.</v>
          </cell>
          <cell r="C755">
            <v>45824</v>
          </cell>
        </row>
        <row r="756">
          <cell r="A756">
            <v>900628357</v>
          </cell>
          <cell r="B756" t="str">
            <v>ACABADOS Y PINTURAS</v>
          </cell>
          <cell r="C756">
            <v>45835</v>
          </cell>
        </row>
        <row r="757">
          <cell r="A757">
            <v>900631361</v>
          </cell>
          <cell r="B757" t="str">
            <v>INVERSIONES MEDICAS</v>
          </cell>
          <cell r="C757">
            <v>45835</v>
          </cell>
        </row>
        <row r="758">
          <cell r="A758">
            <v>900632130</v>
          </cell>
          <cell r="B758" t="str">
            <v>PRESTIGIO DIGITAL S.</v>
          </cell>
          <cell r="C758">
            <v>45834</v>
          </cell>
        </row>
        <row r="759">
          <cell r="A759">
            <v>900632651</v>
          </cell>
          <cell r="B759" t="str">
            <v>SEGUROS BUENAVENTURA</v>
          </cell>
          <cell r="C759">
            <v>45820</v>
          </cell>
        </row>
        <row r="760">
          <cell r="A760">
            <v>900632859</v>
          </cell>
          <cell r="B760" t="str">
            <v>CARDIOPREVENT S.A.S.</v>
          </cell>
          <cell r="C760">
            <v>45832</v>
          </cell>
        </row>
        <row r="761">
          <cell r="A761">
            <v>900632938</v>
          </cell>
          <cell r="B761" t="str">
            <v>ESTRELLA ANDINA</v>
          </cell>
          <cell r="C761">
            <v>45835</v>
          </cell>
        </row>
        <row r="762">
          <cell r="A762">
            <v>900644539</v>
          </cell>
          <cell r="B762" t="str">
            <v>MANJARES EN SALUD S.</v>
          </cell>
          <cell r="C762">
            <v>45813</v>
          </cell>
        </row>
        <row r="763">
          <cell r="A763">
            <v>900652927</v>
          </cell>
          <cell r="B763" t="str">
            <v>SOLUCIONES Y CONSULT</v>
          </cell>
          <cell r="C763">
            <v>45834</v>
          </cell>
        </row>
        <row r="764">
          <cell r="A764">
            <v>900661097</v>
          </cell>
          <cell r="B764" t="str">
            <v>EDEM CONCCIONES S.A.</v>
          </cell>
          <cell r="C764">
            <v>45832</v>
          </cell>
        </row>
        <row r="765">
          <cell r="A765">
            <v>900663765</v>
          </cell>
          <cell r="B765" t="str">
            <v>CON LOGISTICA DEL VA</v>
          </cell>
          <cell r="C765">
            <v>45835</v>
          </cell>
        </row>
        <row r="766">
          <cell r="A766">
            <v>900664985</v>
          </cell>
          <cell r="B766" t="str">
            <v>CONSTRUMETAL SAP S.A</v>
          </cell>
          <cell r="C766">
            <v>45835</v>
          </cell>
        </row>
        <row r="767">
          <cell r="A767">
            <v>900677225</v>
          </cell>
          <cell r="B767" t="str">
            <v>PANEL TECEXPRESS SAS</v>
          </cell>
          <cell r="C767">
            <v>45820</v>
          </cell>
        </row>
        <row r="768">
          <cell r="A768">
            <v>900687096</v>
          </cell>
          <cell r="B768" t="str">
            <v>SUPER POLLOS DEL GAL</v>
          </cell>
          <cell r="C768">
            <v>45820</v>
          </cell>
        </row>
        <row r="769">
          <cell r="A769">
            <v>900690255</v>
          </cell>
          <cell r="B769" t="str">
            <v>GB GONZALEZ BEJARANO</v>
          </cell>
          <cell r="C769">
            <v>45813</v>
          </cell>
        </row>
        <row r="770">
          <cell r="A770">
            <v>900699086</v>
          </cell>
          <cell r="B770" t="str">
            <v>CLINICA PALMA REAL S</v>
          </cell>
          <cell r="C770">
            <v>45834</v>
          </cell>
        </row>
        <row r="771">
          <cell r="A771">
            <v>900703499</v>
          </cell>
          <cell r="B771" t="str">
            <v>COMERCIALIZADORA LA</v>
          </cell>
          <cell r="C771">
            <v>45834</v>
          </cell>
        </row>
        <row r="772">
          <cell r="A772">
            <v>900706814</v>
          </cell>
          <cell r="B772" t="str">
            <v>GRUPO MENTE SANA S.A</v>
          </cell>
          <cell r="C772">
            <v>45813</v>
          </cell>
        </row>
        <row r="773">
          <cell r="A773">
            <v>900715221</v>
          </cell>
          <cell r="B773" t="str">
            <v>VIGILANCIA Y SEGURID</v>
          </cell>
          <cell r="C773">
            <v>45832</v>
          </cell>
        </row>
        <row r="774">
          <cell r="A774">
            <v>900715688</v>
          </cell>
          <cell r="B774" t="str">
            <v>COLCOBRANZAS NACIONA</v>
          </cell>
          <cell r="C774">
            <v>45835</v>
          </cell>
        </row>
        <row r="775">
          <cell r="A775">
            <v>900723988</v>
          </cell>
          <cell r="B775" t="str">
            <v>HMCL COLOMBIA SAS</v>
          </cell>
          <cell r="C775">
            <v>45834</v>
          </cell>
        </row>
        <row r="776">
          <cell r="A776">
            <v>900734772</v>
          </cell>
          <cell r="B776" t="str">
            <v>METROSER S.A.S.</v>
          </cell>
          <cell r="C776">
            <v>45813</v>
          </cell>
        </row>
        <row r="777">
          <cell r="A777">
            <v>900742146</v>
          </cell>
          <cell r="B777" t="str">
            <v>ABUELITOS S.A.S.</v>
          </cell>
          <cell r="C777">
            <v>45827</v>
          </cell>
        </row>
        <row r="778">
          <cell r="A778">
            <v>900743592</v>
          </cell>
          <cell r="B778" t="str">
            <v>OPPERAR COLOMBIA SAS</v>
          </cell>
          <cell r="C778">
            <v>45832</v>
          </cell>
        </row>
        <row r="779">
          <cell r="A779">
            <v>900743876</v>
          </cell>
          <cell r="B779" t="str">
            <v>BUFALO ASADOS &amp; CARB</v>
          </cell>
          <cell r="C779">
            <v>45832</v>
          </cell>
        </row>
        <row r="780">
          <cell r="A780">
            <v>900746803</v>
          </cell>
          <cell r="B780" t="str">
            <v>FERRELECTRICOS GARCI</v>
          </cell>
          <cell r="C780">
            <v>45835</v>
          </cell>
        </row>
        <row r="781">
          <cell r="A781">
            <v>900762907</v>
          </cell>
          <cell r="B781" t="str">
            <v>DR JULIO HOOKER DIGE</v>
          </cell>
          <cell r="C781">
            <v>45825</v>
          </cell>
        </row>
        <row r="782">
          <cell r="A782">
            <v>900764863</v>
          </cell>
          <cell r="B782" t="str">
            <v>SMART FINANCIAL S.A.</v>
          </cell>
          <cell r="C782">
            <v>45832</v>
          </cell>
        </row>
        <row r="783">
          <cell r="A783">
            <v>900766572</v>
          </cell>
          <cell r="B783" t="str">
            <v>LOGISTICA Y MANTENIM</v>
          </cell>
          <cell r="C783">
            <v>45832</v>
          </cell>
        </row>
        <row r="784">
          <cell r="A784">
            <v>900771349</v>
          </cell>
          <cell r="B784" t="str">
            <v>CLINICA DESA SAS</v>
          </cell>
          <cell r="C784">
            <v>45832</v>
          </cell>
        </row>
        <row r="785">
          <cell r="A785">
            <v>900772674</v>
          </cell>
          <cell r="B785" t="str">
            <v>EDIFICIO COMERCIAL C</v>
          </cell>
          <cell r="C785">
            <v>45827</v>
          </cell>
        </row>
        <row r="786">
          <cell r="A786">
            <v>900773905</v>
          </cell>
          <cell r="B786" t="str">
            <v>SUPERMERCADOS MERCAR</v>
          </cell>
          <cell r="C786">
            <v>45834</v>
          </cell>
        </row>
        <row r="787">
          <cell r="A787">
            <v>900781939</v>
          </cell>
          <cell r="B787" t="str">
            <v>APOYO TEMPORAL RECUR</v>
          </cell>
          <cell r="C787">
            <v>45832</v>
          </cell>
        </row>
        <row r="788">
          <cell r="A788">
            <v>900785133</v>
          </cell>
          <cell r="B788" t="str">
            <v>PORTAFOLIO JM2 S.A.S</v>
          </cell>
          <cell r="C788">
            <v>45820</v>
          </cell>
        </row>
        <row r="789">
          <cell r="A789">
            <v>900789797</v>
          </cell>
          <cell r="B789" t="str">
            <v>TEGERE S.A.S</v>
          </cell>
          <cell r="C789">
            <v>45811</v>
          </cell>
        </row>
        <row r="790">
          <cell r="A790">
            <v>900790223</v>
          </cell>
          <cell r="B790" t="str">
            <v>JV HIERROS Y ESTRUCT</v>
          </cell>
          <cell r="C790">
            <v>45834</v>
          </cell>
        </row>
        <row r="791">
          <cell r="A791">
            <v>900799768</v>
          </cell>
          <cell r="B791" t="str">
            <v>PROYECTOS ELECTRICOS</v>
          </cell>
          <cell r="C791">
            <v>45835</v>
          </cell>
        </row>
        <row r="792">
          <cell r="A792">
            <v>900807002</v>
          </cell>
          <cell r="B792" t="str">
            <v>EMOTION GROUP SAS</v>
          </cell>
          <cell r="C792">
            <v>45827</v>
          </cell>
        </row>
        <row r="793">
          <cell r="A793">
            <v>900807751</v>
          </cell>
          <cell r="B793" t="str">
            <v>2/17 PRODUCTOS S.A.S</v>
          </cell>
          <cell r="C793">
            <v>45834</v>
          </cell>
        </row>
        <row r="794">
          <cell r="A794">
            <v>900814242</v>
          </cell>
          <cell r="B794" t="str">
            <v>ARISTIZABAL CONSTRUC</v>
          </cell>
          <cell r="C794">
            <v>45835</v>
          </cell>
        </row>
        <row r="795">
          <cell r="A795">
            <v>900815535</v>
          </cell>
          <cell r="B795" t="str">
            <v>G.E.S.P OSZFORD LTDA</v>
          </cell>
          <cell r="C795">
            <v>45835</v>
          </cell>
        </row>
        <row r="796">
          <cell r="A796">
            <v>900826841</v>
          </cell>
          <cell r="B796" t="str">
            <v>MEDICINA Y TERAPIAS</v>
          </cell>
          <cell r="C796">
            <v>45838</v>
          </cell>
        </row>
        <row r="797">
          <cell r="A797">
            <v>900831271</v>
          </cell>
          <cell r="B797" t="str">
            <v>PRISA INGENIERIAS SA</v>
          </cell>
          <cell r="C797">
            <v>45835</v>
          </cell>
        </row>
        <row r="798">
          <cell r="A798">
            <v>900841593</v>
          </cell>
          <cell r="B798" t="str">
            <v>METALICAS ESTRUCTURA</v>
          </cell>
          <cell r="C798">
            <v>45834</v>
          </cell>
        </row>
        <row r="799">
          <cell r="A799">
            <v>900867543</v>
          </cell>
          <cell r="B799" t="str">
            <v>CONSTRUCTORA ANELIO</v>
          </cell>
          <cell r="C799">
            <v>45824</v>
          </cell>
        </row>
        <row r="800">
          <cell r="A800">
            <v>900880839</v>
          </cell>
          <cell r="B800" t="str">
            <v>SUPERMERCADOS GALERI</v>
          </cell>
          <cell r="C800">
            <v>45834</v>
          </cell>
        </row>
        <row r="801">
          <cell r="A801">
            <v>900882604</v>
          </cell>
          <cell r="B801" t="str">
            <v>MEDI-ALTERNA COLOMBI</v>
          </cell>
        </row>
        <row r="802">
          <cell r="A802">
            <v>900886644</v>
          </cell>
          <cell r="B802" t="str">
            <v>LUMIRA S.A.S.</v>
          </cell>
          <cell r="C802">
            <v>45832</v>
          </cell>
        </row>
        <row r="803">
          <cell r="A803">
            <v>900889870</v>
          </cell>
          <cell r="B803" t="str">
            <v>SERVICIOS EMPRESARIA</v>
          </cell>
          <cell r="C803">
            <v>45832</v>
          </cell>
        </row>
        <row r="804">
          <cell r="A804">
            <v>900894204</v>
          </cell>
          <cell r="B804" t="str">
            <v>LOGICENTRO SAS</v>
          </cell>
          <cell r="C804">
            <v>45832</v>
          </cell>
        </row>
        <row r="805">
          <cell r="A805">
            <v>900900754</v>
          </cell>
          <cell r="B805" t="str">
            <v>VALLE DE SAN FERNAND</v>
          </cell>
          <cell r="C805">
            <v>45835</v>
          </cell>
        </row>
        <row r="806">
          <cell r="A806">
            <v>900901012</v>
          </cell>
          <cell r="B806" t="str">
            <v>ELECTROINSUMOS DE OC</v>
          </cell>
          <cell r="C806">
            <v>45820</v>
          </cell>
        </row>
        <row r="807">
          <cell r="A807">
            <v>900903730</v>
          </cell>
          <cell r="B807" t="str">
            <v>OUTSOURCING GROUP DE</v>
          </cell>
          <cell r="C807">
            <v>45832</v>
          </cell>
        </row>
        <row r="808">
          <cell r="A808">
            <v>900916121</v>
          </cell>
          <cell r="B808" t="str">
            <v>INDUSTRIA AMBIENTAL</v>
          </cell>
          <cell r="C808">
            <v>45832</v>
          </cell>
        </row>
        <row r="809">
          <cell r="A809">
            <v>900932434</v>
          </cell>
          <cell r="B809" t="str">
            <v>TRANSPACIFICO SAS</v>
          </cell>
          <cell r="C809">
            <v>45827</v>
          </cell>
        </row>
        <row r="810">
          <cell r="A810">
            <v>900938855</v>
          </cell>
          <cell r="B810" t="str">
            <v>PARCELCON SAS</v>
          </cell>
          <cell r="C810">
            <v>45832</v>
          </cell>
        </row>
        <row r="811">
          <cell r="A811">
            <v>900943243</v>
          </cell>
          <cell r="B811" t="str">
            <v>SURAMERICANA COMERCI</v>
          </cell>
          <cell r="C811">
            <v>45835</v>
          </cell>
        </row>
        <row r="812">
          <cell r="A812">
            <v>900946950</v>
          </cell>
          <cell r="B812" t="str">
            <v>ALIMENTOS BUSTAMES S</v>
          </cell>
          <cell r="C812">
            <v>45834</v>
          </cell>
        </row>
        <row r="813">
          <cell r="A813">
            <v>900951033</v>
          </cell>
          <cell r="B813" t="str">
            <v>FABISALUD IPS SAS</v>
          </cell>
          <cell r="C813">
            <v>45835</v>
          </cell>
        </row>
        <row r="814">
          <cell r="A814">
            <v>900954138</v>
          </cell>
          <cell r="B814" t="str">
            <v>VIAJEMOS POR COLOMBI</v>
          </cell>
          <cell r="C814">
            <v>45835</v>
          </cell>
        </row>
        <row r="815">
          <cell r="A815">
            <v>900954483</v>
          </cell>
          <cell r="B815" t="str">
            <v>FUNDACION ECOLOGICA</v>
          </cell>
          <cell r="C815">
            <v>45835</v>
          </cell>
        </row>
        <row r="816">
          <cell r="A816">
            <v>900961182</v>
          </cell>
          <cell r="B816" t="str">
            <v>HA SOLUCIONES SAS</v>
          </cell>
          <cell r="C816">
            <v>45834</v>
          </cell>
        </row>
        <row r="817">
          <cell r="A817">
            <v>900972928</v>
          </cell>
          <cell r="B817" t="str">
            <v>VANAT S.A.S.</v>
          </cell>
          <cell r="C817">
            <v>45835</v>
          </cell>
        </row>
        <row r="818">
          <cell r="A818">
            <v>900977322</v>
          </cell>
          <cell r="B818" t="str">
            <v>KUQUI CENTRO SAS</v>
          </cell>
          <cell r="C818">
            <v>45834</v>
          </cell>
        </row>
        <row r="819">
          <cell r="A819">
            <v>900983656</v>
          </cell>
          <cell r="B819" t="str">
            <v>ROKA FUERTE DE COLOM</v>
          </cell>
          <cell r="C819">
            <v>45835</v>
          </cell>
        </row>
        <row r="820">
          <cell r="A820">
            <v>900991324</v>
          </cell>
          <cell r="B820" t="str">
            <v>FUMIEXPERTOS S.A.S</v>
          </cell>
          <cell r="C820">
            <v>45820</v>
          </cell>
        </row>
        <row r="821">
          <cell r="A821">
            <v>901006430</v>
          </cell>
          <cell r="B821" t="str">
            <v>DATALAFT S.A.S.</v>
          </cell>
          <cell r="C821">
            <v>45820</v>
          </cell>
        </row>
        <row r="822">
          <cell r="A822">
            <v>901019768</v>
          </cell>
          <cell r="B822" t="str">
            <v>GOMEZLEE MARKETING S</v>
          </cell>
          <cell r="C822">
            <v>45824</v>
          </cell>
        </row>
        <row r="823">
          <cell r="A823">
            <v>901027897</v>
          </cell>
          <cell r="B823" t="str">
            <v>SOLUCIONES ESTÃ‰RILES</v>
          </cell>
          <cell r="C823">
            <v>45835</v>
          </cell>
        </row>
        <row r="824">
          <cell r="A824">
            <v>901029170</v>
          </cell>
          <cell r="B824" t="str">
            <v>GRUPO EMPRESARIAL YO</v>
          </cell>
          <cell r="C824">
            <v>45835</v>
          </cell>
        </row>
        <row r="825">
          <cell r="A825">
            <v>901031553</v>
          </cell>
          <cell r="B825" t="str">
            <v>JOHANA ORTIZ ZONA FR</v>
          </cell>
          <cell r="C825">
            <v>45820</v>
          </cell>
        </row>
        <row r="826">
          <cell r="A826">
            <v>901032005</v>
          </cell>
          <cell r="B826" t="str">
            <v>GRUPO EMPRESARIAL CO</v>
          </cell>
          <cell r="C826">
            <v>45835</v>
          </cell>
        </row>
        <row r="827">
          <cell r="A827">
            <v>901033787</v>
          </cell>
          <cell r="B827" t="str">
            <v>OWAK SAS</v>
          </cell>
          <cell r="C827">
            <v>45834</v>
          </cell>
        </row>
        <row r="828">
          <cell r="A828">
            <v>901034523</v>
          </cell>
          <cell r="B828" t="str">
            <v>MASIVIAN SAS</v>
          </cell>
          <cell r="C828">
            <v>45820</v>
          </cell>
        </row>
        <row r="829">
          <cell r="A829">
            <v>901038167</v>
          </cell>
          <cell r="B829" t="str">
            <v>GRUPO SUPERMOTOS SAS</v>
          </cell>
          <cell r="C829">
            <v>45835</v>
          </cell>
        </row>
        <row r="830">
          <cell r="A830">
            <v>901040344</v>
          </cell>
          <cell r="B830" t="str">
            <v>CONSTRUCTORA NODOS S</v>
          </cell>
          <cell r="C830">
            <v>45835</v>
          </cell>
        </row>
        <row r="831">
          <cell r="A831">
            <v>901042172</v>
          </cell>
          <cell r="B831" t="str">
            <v>EMPRESA DE SERVICIOS</v>
          </cell>
          <cell r="C831">
            <v>45834</v>
          </cell>
        </row>
        <row r="832">
          <cell r="A832">
            <v>901042803</v>
          </cell>
          <cell r="B832" t="str">
            <v>LOGISTIC J CARD COMP</v>
          </cell>
          <cell r="C832">
            <v>45835</v>
          </cell>
        </row>
        <row r="833">
          <cell r="A833">
            <v>901044779</v>
          </cell>
          <cell r="B833" t="str">
            <v>ANNMICHELL SAS</v>
          </cell>
          <cell r="C833">
            <v>45832</v>
          </cell>
        </row>
        <row r="834">
          <cell r="A834">
            <v>901052545</v>
          </cell>
          <cell r="B834" t="str">
            <v>B M INDUSTRIAS METAL</v>
          </cell>
          <cell r="C834">
            <v>45835</v>
          </cell>
        </row>
        <row r="835">
          <cell r="A835">
            <v>901055991</v>
          </cell>
          <cell r="B835" t="str">
            <v>LATINOAMERICANA DE L</v>
          </cell>
          <cell r="C835">
            <v>45832</v>
          </cell>
        </row>
        <row r="836">
          <cell r="A836">
            <v>901058057</v>
          </cell>
          <cell r="B836" t="str">
            <v>EJECUTAR PROCESOS SA</v>
          </cell>
          <cell r="C836">
            <v>45835</v>
          </cell>
        </row>
        <row r="837">
          <cell r="A837">
            <v>901081029</v>
          </cell>
          <cell r="B837" t="str">
            <v>GRAMEC INGENIERIA SA</v>
          </cell>
          <cell r="C837">
            <v>45832</v>
          </cell>
        </row>
        <row r="838">
          <cell r="A838">
            <v>901092972</v>
          </cell>
          <cell r="B838" t="str">
            <v>LAVELO PUES COLOMBIA</v>
          </cell>
          <cell r="C838">
            <v>45813</v>
          </cell>
        </row>
        <row r="839">
          <cell r="A839">
            <v>901096489</v>
          </cell>
          <cell r="B839" t="str">
            <v>PROYECTADOS AL FUTUR</v>
          </cell>
          <cell r="C839">
            <v>45832</v>
          </cell>
        </row>
        <row r="840">
          <cell r="A840">
            <v>901100172</v>
          </cell>
          <cell r="B840" t="str">
            <v>DYCOPAN SAS</v>
          </cell>
          <cell r="C840">
            <v>45813</v>
          </cell>
        </row>
        <row r="841">
          <cell r="A841">
            <v>901108368</v>
          </cell>
          <cell r="B841" t="str">
            <v>CLINICA DE ALTA COMP</v>
          </cell>
          <cell r="C841">
            <v>45825</v>
          </cell>
        </row>
        <row r="842">
          <cell r="A842">
            <v>901111381</v>
          </cell>
          <cell r="B842" t="str">
            <v>DÂ´MAS JE SAS</v>
          </cell>
          <cell r="C842">
            <v>45832</v>
          </cell>
        </row>
        <row r="843">
          <cell r="A843">
            <v>901117648</v>
          </cell>
          <cell r="B843" t="str">
            <v>CONSTRUUCCIONES MOTA</v>
          </cell>
          <cell r="C843">
            <v>45824</v>
          </cell>
        </row>
        <row r="844">
          <cell r="A844">
            <v>901145956</v>
          </cell>
          <cell r="B844" t="str">
            <v>GB MEDIA GROUP SAS</v>
          </cell>
          <cell r="C844">
            <v>45832</v>
          </cell>
        </row>
        <row r="845">
          <cell r="A845">
            <v>901146730</v>
          </cell>
          <cell r="B845" t="str">
            <v>FERRETERIA CONSTRUMA</v>
          </cell>
          <cell r="C845">
            <v>45832</v>
          </cell>
        </row>
        <row r="846">
          <cell r="A846">
            <v>901147584</v>
          </cell>
          <cell r="B846" t="str">
            <v>FOMENTO Y DESARROLLO</v>
          </cell>
          <cell r="C846">
            <v>45834</v>
          </cell>
        </row>
        <row r="847">
          <cell r="A847">
            <v>901148115</v>
          </cell>
          <cell r="B847" t="str">
            <v>COBESP JURIDICA SAS</v>
          </cell>
          <cell r="C847">
            <v>45813</v>
          </cell>
        </row>
        <row r="848">
          <cell r="A848">
            <v>901158187</v>
          </cell>
          <cell r="B848" t="str">
            <v>CLINICA NUEVA DE CAL</v>
          </cell>
          <cell r="C848">
            <v>45834</v>
          </cell>
        </row>
        <row r="849">
          <cell r="A849">
            <v>901159452</v>
          </cell>
          <cell r="B849" t="str">
            <v>GRUPO DE EMPRESARIOS</v>
          </cell>
          <cell r="C849">
            <v>45834</v>
          </cell>
        </row>
        <row r="850">
          <cell r="A850">
            <v>901160610</v>
          </cell>
          <cell r="B850" t="str">
            <v>CONSORCIO SALUD EPS</v>
          </cell>
          <cell r="C850">
            <v>45838</v>
          </cell>
        </row>
        <row r="851">
          <cell r="A851">
            <v>901165002</v>
          </cell>
          <cell r="B851" t="str">
            <v>GRUPO EMPRESARIAL LA</v>
          </cell>
          <cell r="C851">
            <v>45835</v>
          </cell>
        </row>
        <row r="852">
          <cell r="A852">
            <v>901168244</v>
          </cell>
          <cell r="B852" t="str">
            <v>PASARELA PRODUCCIONE</v>
          </cell>
          <cell r="C852">
            <v>45835</v>
          </cell>
        </row>
        <row r="853">
          <cell r="A853">
            <v>901171085</v>
          </cell>
          <cell r="B853" t="str">
            <v>JVM ELECTRICISTA SAS</v>
          </cell>
          <cell r="C853">
            <v>45811</v>
          </cell>
        </row>
        <row r="854">
          <cell r="A854">
            <v>901173858</v>
          </cell>
          <cell r="B854" t="str">
            <v>ECO WASH &amp; TANK SAS</v>
          </cell>
          <cell r="C854">
            <v>45813</v>
          </cell>
        </row>
        <row r="855">
          <cell r="A855">
            <v>901177664</v>
          </cell>
          <cell r="B855" t="str">
            <v>NEO SALUD SAS</v>
          </cell>
          <cell r="C855">
            <v>45825</v>
          </cell>
        </row>
        <row r="856">
          <cell r="A856">
            <v>901206453</v>
          </cell>
          <cell r="B856" t="str">
            <v>VIDRIOS Y ALUMINIOS</v>
          </cell>
          <cell r="C856">
            <v>45820</v>
          </cell>
        </row>
        <row r="857">
          <cell r="A857">
            <v>901207248</v>
          </cell>
          <cell r="B857" t="str">
            <v>EMBUTIDOS ANTIOQUE{O</v>
          </cell>
          <cell r="C857">
            <v>45832</v>
          </cell>
        </row>
        <row r="858">
          <cell r="A858">
            <v>901216930</v>
          </cell>
          <cell r="B858" t="str">
            <v>EXTINSEG CALI SAS</v>
          </cell>
          <cell r="C858">
            <v>45834</v>
          </cell>
        </row>
        <row r="859">
          <cell r="A859">
            <v>901218138</v>
          </cell>
          <cell r="B859" t="str">
            <v>MEDICOS ESPECILISTAS</v>
          </cell>
          <cell r="C859">
            <v>45834</v>
          </cell>
        </row>
        <row r="860">
          <cell r="A860">
            <v>901218430</v>
          </cell>
          <cell r="B860" t="str">
            <v>SERVIPUERTO Y GRANEL</v>
          </cell>
          <cell r="C860">
            <v>45835</v>
          </cell>
        </row>
        <row r="861">
          <cell r="A861">
            <v>901223691</v>
          </cell>
          <cell r="B861" t="str">
            <v>SERVI SOLUCIONES SEG</v>
          </cell>
          <cell r="C861">
            <v>45834</v>
          </cell>
        </row>
        <row r="862">
          <cell r="A862">
            <v>901226166</v>
          </cell>
          <cell r="B862" t="str">
            <v>ESTRATEGIAS PERSONAL</v>
          </cell>
          <cell r="C862">
            <v>45824</v>
          </cell>
        </row>
        <row r="863">
          <cell r="A863">
            <v>901226349</v>
          </cell>
          <cell r="B863" t="str">
            <v>KENKO N.R S.A.S</v>
          </cell>
          <cell r="C863">
            <v>45832</v>
          </cell>
        </row>
        <row r="864">
          <cell r="A864">
            <v>901231866</v>
          </cell>
          <cell r="B864" t="str">
            <v>COMISION VALLECAUCAN</v>
          </cell>
          <cell r="C864">
            <v>45832</v>
          </cell>
        </row>
        <row r="865">
          <cell r="A865">
            <v>901232631</v>
          </cell>
          <cell r="B865" t="str">
            <v>FAREVA VILLA RICA SA</v>
          </cell>
          <cell r="C865">
            <v>45835</v>
          </cell>
        </row>
        <row r="866">
          <cell r="A866">
            <v>901245293</v>
          </cell>
          <cell r="B866" t="str">
            <v>EPACK S A S</v>
          </cell>
          <cell r="C866">
            <v>45834</v>
          </cell>
        </row>
        <row r="867">
          <cell r="A867">
            <v>901246041</v>
          </cell>
          <cell r="B867" t="str">
            <v>LABORATORIO DISNATUR</v>
          </cell>
          <cell r="C867">
            <v>45835</v>
          </cell>
        </row>
        <row r="868">
          <cell r="A868">
            <v>901246616</v>
          </cell>
          <cell r="B868" t="str">
            <v>COMERCIALIZADORA TO</v>
          </cell>
          <cell r="C868">
            <v>45832</v>
          </cell>
        </row>
        <row r="869">
          <cell r="A869">
            <v>901247983</v>
          </cell>
          <cell r="B869" t="str">
            <v>ALE ALUMINIOS SAS</v>
          </cell>
          <cell r="C869">
            <v>45832</v>
          </cell>
        </row>
        <row r="870">
          <cell r="A870">
            <v>901249518</v>
          </cell>
          <cell r="B870" t="str">
            <v>HYMCARE SAS</v>
          </cell>
          <cell r="C870">
            <v>45832</v>
          </cell>
        </row>
        <row r="871">
          <cell r="A871">
            <v>901255834</v>
          </cell>
          <cell r="B871" t="str">
            <v>METALES SUAREZ SAS</v>
          </cell>
          <cell r="C871">
            <v>45813</v>
          </cell>
        </row>
        <row r="872">
          <cell r="A872">
            <v>901264677</v>
          </cell>
          <cell r="B872" t="str">
            <v>ENTREGA Y LOGISTICA</v>
          </cell>
          <cell r="C872">
            <v>45834</v>
          </cell>
        </row>
        <row r="873">
          <cell r="A873">
            <v>901267000</v>
          </cell>
          <cell r="B873" t="str">
            <v>REYCURVA SAS</v>
          </cell>
          <cell r="C873">
            <v>45834</v>
          </cell>
        </row>
        <row r="874">
          <cell r="A874">
            <v>901271863</v>
          </cell>
          <cell r="B874" t="str">
            <v>ABOGADOS LEGARI SAS</v>
          </cell>
          <cell r="C874">
            <v>45832</v>
          </cell>
        </row>
        <row r="875">
          <cell r="A875">
            <v>901271948</v>
          </cell>
          <cell r="B875" t="str">
            <v>IN HOUSE EVENTOS S.A</v>
          </cell>
          <cell r="C875">
            <v>45824</v>
          </cell>
        </row>
        <row r="876">
          <cell r="A876">
            <v>901277085</v>
          </cell>
          <cell r="B876" t="str">
            <v>DISEÃ‘OS JUNTOS S.A.S</v>
          </cell>
          <cell r="C876">
            <v>45835</v>
          </cell>
        </row>
        <row r="877">
          <cell r="A877">
            <v>901282349</v>
          </cell>
          <cell r="B877" t="str">
            <v>SERVI INTEGRALES DEL</v>
          </cell>
          <cell r="C877">
            <v>45834</v>
          </cell>
        </row>
        <row r="878">
          <cell r="A878">
            <v>901286060</v>
          </cell>
          <cell r="B878" t="str">
            <v>INSTALTEK INGENIERIA</v>
          </cell>
          <cell r="C878">
            <v>45834</v>
          </cell>
        </row>
        <row r="879">
          <cell r="A879">
            <v>901288750</v>
          </cell>
          <cell r="B879" t="str">
            <v>SUMINISTROS &amp; OFFSET</v>
          </cell>
          <cell r="C879">
            <v>45820</v>
          </cell>
        </row>
        <row r="880">
          <cell r="A880">
            <v>901290803</v>
          </cell>
          <cell r="B880" t="str">
            <v>ASITEXI SARA BOUTIQU</v>
          </cell>
          <cell r="C880">
            <v>45832</v>
          </cell>
        </row>
        <row r="881">
          <cell r="A881">
            <v>901297564</v>
          </cell>
          <cell r="B881" t="str">
            <v>ULTRALAV SAS</v>
          </cell>
          <cell r="C881">
            <v>45835</v>
          </cell>
        </row>
        <row r="882">
          <cell r="A882">
            <v>901302773</v>
          </cell>
          <cell r="B882" t="str">
            <v>UNIVERSAL TOURS VIAJ</v>
          </cell>
          <cell r="C882">
            <v>45832</v>
          </cell>
        </row>
        <row r="883">
          <cell r="A883">
            <v>901312430</v>
          </cell>
          <cell r="B883" t="str">
            <v>MUNDO EVENTOS DE OCC</v>
          </cell>
          <cell r="C883">
            <v>45820</v>
          </cell>
        </row>
        <row r="884">
          <cell r="A884">
            <v>901313115</v>
          </cell>
          <cell r="B884" t="str">
            <v>LOZADA TOVAR CONSTRU</v>
          </cell>
          <cell r="C884">
            <v>45824</v>
          </cell>
        </row>
        <row r="885">
          <cell r="A885">
            <v>901314840</v>
          </cell>
          <cell r="B885" t="str">
            <v>DELMAR PACIFIC SAS</v>
          </cell>
          <cell r="C885">
            <v>45835</v>
          </cell>
        </row>
        <row r="886">
          <cell r="A886">
            <v>901315779</v>
          </cell>
          <cell r="B886" t="str">
            <v>UNIDAD MENTAL DEL PA</v>
          </cell>
          <cell r="C886">
            <v>45834</v>
          </cell>
        </row>
        <row r="887">
          <cell r="A887">
            <v>901317749</v>
          </cell>
          <cell r="B887" t="str">
            <v>WEST ENTERPRISE SAS</v>
          </cell>
          <cell r="C887">
            <v>45820</v>
          </cell>
        </row>
        <row r="888">
          <cell r="A888">
            <v>901321715</v>
          </cell>
          <cell r="B888" t="str">
            <v>SIERRA VIVA S.A.S.</v>
          </cell>
          <cell r="C888">
            <v>45813</v>
          </cell>
        </row>
        <row r="889">
          <cell r="A889">
            <v>901330894</v>
          </cell>
          <cell r="B889" t="str">
            <v>SOLUCIONES A TIEMPO</v>
          </cell>
          <cell r="C889">
            <v>45827</v>
          </cell>
        </row>
        <row r="890">
          <cell r="A890">
            <v>901336754</v>
          </cell>
          <cell r="B890" t="str">
            <v>DISTRI ROMEL SAS</v>
          </cell>
          <cell r="C890">
            <v>45832</v>
          </cell>
        </row>
        <row r="891">
          <cell r="A891">
            <v>901343835</v>
          </cell>
          <cell r="B891" t="str">
            <v>CC ESTUDIOS SAS</v>
          </cell>
          <cell r="C891">
            <v>45835</v>
          </cell>
        </row>
        <row r="892">
          <cell r="A892">
            <v>901344944</v>
          </cell>
          <cell r="B892" t="str">
            <v>ANALISIS Y CONSULTOR</v>
          </cell>
          <cell r="C892">
            <v>45820</v>
          </cell>
        </row>
        <row r="893">
          <cell r="A893">
            <v>901352353</v>
          </cell>
          <cell r="B893" t="str">
            <v>CLINICA LA SAGRADA F</v>
          </cell>
          <cell r="C893">
            <v>45825</v>
          </cell>
        </row>
        <row r="894">
          <cell r="A894">
            <v>901354838</v>
          </cell>
          <cell r="B894" t="str">
            <v>MAJORI INGENIERIA SA</v>
          </cell>
          <cell r="C894">
            <v>45835</v>
          </cell>
        </row>
        <row r="895">
          <cell r="A895">
            <v>901354861</v>
          </cell>
          <cell r="B895" t="str">
            <v>ENERGIA CON DISEÃ‘O Y</v>
          </cell>
          <cell r="C895">
            <v>45834</v>
          </cell>
        </row>
        <row r="896">
          <cell r="A896">
            <v>901360746</v>
          </cell>
          <cell r="B896" t="str">
            <v>NUMBER ONE PUBLICIDA</v>
          </cell>
          <cell r="C896">
            <v>45824</v>
          </cell>
        </row>
        <row r="897">
          <cell r="A897">
            <v>901371136</v>
          </cell>
          <cell r="B897" t="str">
            <v>NUTRE INGREDIENTES &amp;</v>
          </cell>
          <cell r="C897">
            <v>45835</v>
          </cell>
        </row>
        <row r="898">
          <cell r="A898">
            <v>901387295</v>
          </cell>
          <cell r="B898" t="str">
            <v>CORPORACION PARA EL</v>
          </cell>
          <cell r="C898">
            <v>45813</v>
          </cell>
        </row>
        <row r="899">
          <cell r="A899">
            <v>901391279</v>
          </cell>
          <cell r="B899" t="str">
            <v>EFECTIVA ASEO Y DESI</v>
          </cell>
          <cell r="C899">
            <v>45824</v>
          </cell>
        </row>
        <row r="900">
          <cell r="A900">
            <v>901406601</v>
          </cell>
          <cell r="B900" t="str">
            <v>PENCIL STUDIOS SAS</v>
          </cell>
          <cell r="C900">
            <v>45832</v>
          </cell>
        </row>
        <row r="901">
          <cell r="A901">
            <v>901409393</v>
          </cell>
          <cell r="B901" t="str">
            <v>SERVICIOS Y CONSTRUC</v>
          </cell>
          <cell r="C901">
            <v>45832</v>
          </cell>
        </row>
        <row r="902">
          <cell r="A902">
            <v>901411985</v>
          </cell>
          <cell r="B902" t="str">
            <v>DROPI SAS</v>
          </cell>
          <cell r="C902">
            <v>45834</v>
          </cell>
        </row>
        <row r="903">
          <cell r="A903">
            <v>901413838</v>
          </cell>
          <cell r="B903" t="str">
            <v>TU EXPRESO S.A.S</v>
          </cell>
          <cell r="C903">
            <v>45835</v>
          </cell>
        </row>
        <row r="904">
          <cell r="A904">
            <v>901417124</v>
          </cell>
          <cell r="B904" t="str">
            <v>COOMEVA EMERGENCIA M</v>
          </cell>
          <cell r="C904">
            <v>45814</v>
          </cell>
        </row>
        <row r="905">
          <cell r="A905">
            <v>901419844</v>
          </cell>
          <cell r="B905" t="str">
            <v>COMERCIALIZADORA ALF</v>
          </cell>
          <cell r="C905">
            <v>45832</v>
          </cell>
        </row>
        <row r="906">
          <cell r="A906">
            <v>901427385</v>
          </cell>
          <cell r="B906" t="str">
            <v>VALLE SOBRE RUEDAS C</v>
          </cell>
          <cell r="C906">
            <v>45832</v>
          </cell>
        </row>
        <row r="907">
          <cell r="A907">
            <v>901427488</v>
          </cell>
          <cell r="B907" t="str">
            <v>RH GRUPO INMOBILIARI</v>
          </cell>
          <cell r="C907">
            <v>45820</v>
          </cell>
        </row>
        <row r="908">
          <cell r="A908">
            <v>901429484</v>
          </cell>
          <cell r="B908" t="str">
            <v>TASKUS COLOMBIA SAS</v>
          </cell>
          <cell r="C908">
            <v>45832</v>
          </cell>
        </row>
        <row r="909">
          <cell r="A909">
            <v>901431990</v>
          </cell>
          <cell r="B909" t="str">
            <v>FS CONSTRUCCIONES S.</v>
          </cell>
          <cell r="C909">
            <v>45832</v>
          </cell>
        </row>
        <row r="910">
          <cell r="A910">
            <v>901438643</v>
          </cell>
          <cell r="B910" t="str">
            <v>COMERCIALIZADORA Y D</v>
          </cell>
          <cell r="C910">
            <v>45813</v>
          </cell>
        </row>
        <row r="911">
          <cell r="A911">
            <v>901438917</v>
          </cell>
          <cell r="B911" t="str">
            <v>ATENCION FIDEM SAS</v>
          </cell>
          <cell r="C911">
            <v>45825</v>
          </cell>
        </row>
        <row r="912">
          <cell r="A912">
            <v>901450906</v>
          </cell>
          <cell r="B912" t="str">
            <v>DROGUERIA SALUD Y VI</v>
          </cell>
          <cell r="C912">
            <v>45832</v>
          </cell>
        </row>
        <row r="913">
          <cell r="A913">
            <v>901451087</v>
          </cell>
          <cell r="B913" t="str">
            <v>SOLUCIONES MEDICAS Y</v>
          </cell>
          <cell r="C913">
            <v>45827</v>
          </cell>
        </row>
        <row r="914">
          <cell r="A914">
            <v>901451101</v>
          </cell>
          <cell r="B914" t="str">
            <v>ULTRASEO S A S</v>
          </cell>
          <cell r="C914">
            <v>45832</v>
          </cell>
        </row>
        <row r="915">
          <cell r="A915">
            <v>901453048</v>
          </cell>
          <cell r="B915" t="str">
            <v>SIGMA AGRICOLA SAS</v>
          </cell>
          <cell r="C915">
            <v>45824</v>
          </cell>
        </row>
        <row r="916">
          <cell r="A916">
            <v>901459358</v>
          </cell>
          <cell r="B916" t="str">
            <v>CONFEPOLOS SAS</v>
          </cell>
          <cell r="C916">
            <v>45835</v>
          </cell>
        </row>
        <row r="917">
          <cell r="A917">
            <v>901464459</v>
          </cell>
          <cell r="B917" t="str">
            <v>CONSTRUACABADOS PVC</v>
          </cell>
          <cell r="C917">
            <v>45813</v>
          </cell>
        </row>
        <row r="918">
          <cell r="A918">
            <v>901467637</v>
          </cell>
          <cell r="B918" t="str">
            <v>PANADERIA MONTECARLO</v>
          </cell>
          <cell r="C918">
            <v>45824</v>
          </cell>
        </row>
        <row r="919">
          <cell r="A919">
            <v>901470566</v>
          </cell>
          <cell r="B919" t="str">
            <v>EVOLUCIÃ“N IPS S.A.S</v>
          </cell>
          <cell r="C919">
            <v>45825</v>
          </cell>
        </row>
        <row r="920">
          <cell r="A920">
            <v>901474712</v>
          </cell>
          <cell r="B920" t="str">
            <v>CAUCHOS INDUSTRIALES</v>
          </cell>
          <cell r="C920">
            <v>45832</v>
          </cell>
        </row>
        <row r="921">
          <cell r="A921">
            <v>901489697</v>
          </cell>
          <cell r="B921" t="str">
            <v>CONCESIONARIA RUTAS</v>
          </cell>
          <cell r="C921">
            <v>45820</v>
          </cell>
        </row>
        <row r="922">
          <cell r="A922">
            <v>901495308</v>
          </cell>
          <cell r="B922" t="str">
            <v>CEA ATENAS S.A.S</v>
          </cell>
          <cell r="C922">
            <v>45813</v>
          </cell>
        </row>
        <row r="923">
          <cell r="A923">
            <v>901497939</v>
          </cell>
          <cell r="B923" t="str">
            <v>INSTITUTO ONCOLOGICO</v>
          </cell>
          <cell r="C923">
            <v>45834</v>
          </cell>
        </row>
        <row r="924">
          <cell r="A924">
            <v>901511409</v>
          </cell>
          <cell r="B924" t="str">
            <v>CARNICOS EL LIMONAR</v>
          </cell>
          <cell r="C924">
            <v>45827</v>
          </cell>
        </row>
        <row r="925">
          <cell r="A925">
            <v>901514423</v>
          </cell>
          <cell r="B925" t="str">
            <v>ALIANZA DIGITAL TEMP</v>
          </cell>
          <cell r="C925">
            <v>45832</v>
          </cell>
        </row>
        <row r="926">
          <cell r="A926">
            <v>901527572</v>
          </cell>
          <cell r="B926" t="str">
            <v>LEBOR S.A.S.</v>
          </cell>
          <cell r="C926">
            <v>45834</v>
          </cell>
        </row>
        <row r="927">
          <cell r="A927">
            <v>901531447</v>
          </cell>
          <cell r="B927" t="str">
            <v>K RAMIREZ S.A.S.</v>
          </cell>
          <cell r="C927">
            <v>45834</v>
          </cell>
        </row>
        <row r="928">
          <cell r="A928">
            <v>901536432</v>
          </cell>
          <cell r="B928" t="str">
            <v>CONSORCIO VIAS BUENA</v>
          </cell>
          <cell r="C928">
            <v>45834</v>
          </cell>
        </row>
        <row r="929">
          <cell r="A929">
            <v>901542090</v>
          </cell>
          <cell r="B929" t="str">
            <v>GRUPO 101 S.A.S.</v>
          </cell>
          <cell r="C929">
            <v>45832</v>
          </cell>
        </row>
        <row r="930">
          <cell r="A930">
            <v>901544062</v>
          </cell>
          <cell r="B930" t="str">
            <v>SOPORTE EN RECURSOS</v>
          </cell>
          <cell r="C930">
            <v>45820</v>
          </cell>
        </row>
        <row r="931">
          <cell r="A931">
            <v>901556289</v>
          </cell>
          <cell r="B931" t="str">
            <v>LR MEDICINA LABORAL</v>
          </cell>
          <cell r="C931">
            <v>45832</v>
          </cell>
        </row>
        <row r="932">
          <cell r="A932">
            <v>901567459</v>
          </cell>
          <cell r="B932" t="str">
            <v>ALVAREZ DEKON SAS</v>
          </cell>
          <cell r="C932">
            <v>45832</v>
          </cell>
        </row>
        <row r="933">
          <cell r="A933">
            <v>901573385</v>
          </cell>
          <cell r="B933" t="str">
            <v>UNION TEMPORAL SISTE</v>
          </cell>
          <cell r="C933">
            <v>45838</v>
          </cell>
        </row>
        <row r="934">
          <cell r="A934">
            <v>901588455</v>
          </cell>
          <cell r="B934" t="str">
            <v>TRANSCARGA R Y R S.A</v>
          </cell>
          <cell r="C934">
            <v>45835</v>
          </cell>
        </row>
        <row r="935">
          <cell r="A935">
            <v>901592980</v>
          </cell>
          <cell r="B935" t="str">
            <v>PROYECTOS &amp; INVERSIO</v>
          </cell>
          <cell r="C935">
            <v>45813</v>
          </cell>
        </row>
        <row r="936">
          <cell r="A936">
            <v>901594577</v>
          </cell>
          <cell r="B936" t="str">
            <v>HARMONY MOVIMIENTO Y</v>
          </cell>
          <cell r="C936">
            <v>45820</v>
          </cell>
        </row>
        <row r="937">
          <cell r="A937">
            <v>901596820</v>
          </cell>
          <cell r="B937" t="str">
            <v>MIGFRA TRAVEL S.A.S</v>
          </cell>
          <cell r="C937">
            <v>45813</v>
          </cell>
        </row>
        <row r="938">
          <cell r="A938">
            <v>901601000</v>
          </cell>
          <cell r="B938" t="str">
            <v>SALUD MEDCOL S.A.S.</v>
          </cell>
          <cell r="C938">
            <v>45833</v>
          </cell>
        </row>
        <row r="939">
          <cell r="A939">
            <v>901601329</v>
          </cell>
          <cell r="B939" t="str">
            <v>SALUD VITALIA S.A.S.</v>
          </cell>
          <cell r="C939">
            <v>45825</v>
          </cell>
        </row>
        <row r="940">
          <cell r="A940">
            <v>901603524</v>
          </cell>
          <cell r="B940" t="str">
            <v>TIENDA &amp; LICORES EL</v>
          </cell>
          <cell r="C940">
            <v>45813</v>
          </cell>
        </row>
        <row r="941">
          <cell r="A941">
            <v>901607247</v>
          </cell>
          <cell r="B941" t="str">
            <v>FERIAS Y FERIAS COLO</v>
          </cell>
          <cell r="C941">
            <v>45832</v>
          </cell>
        </row>
        <row r="942">
          <cell r="A942">
            <v>901619527</v>
          </cell>
          <cell r="B942" t="str">
            <v>GIRALPA S.A.S.</v>
          </cell>
          <cell r="C942">
            <v>45835</v>
          </cell>
        </row>
        <row r="943">
          <cell r="A943">
            <v>901620879</v>
          </cell>
          <cell r="B943" t="str">
            <v>CONSTRUCCIONES ARKIT</v>
          </cell>
          <cell r="C943">
            <v>45834</v>
          </cell>
        </row>
        <row r="944">
          <cell r="A944">
            <v>901625561</v>
          </cell>
          <cell r="B944" t="str">
            <v>NATIONS MEDICAL REHA</v>
          </cell>
        </row>
        <row r="945">
          <cell r="A945">
            <v>901629612</v>
          </cell>
          <cell r="B945" t="str">
            <v>GRUPO TEMPORAL DINAM</v>
          </cell>
          <cell r="C945">
            <v>45827</v>
          </cell>
        </row>
        <row r="946">
          <cell r="A946">
            <v>901631394</v>
          </cell>
          <cell r="B946" t="str">
            <v>DISTRIMERK S.A.S</v>
          </cell>
        </row>
        <row r="947">
          <cell r="A947">
            <v>901644473</v>
          </cell>
          <cell r="B947" t="str">
            <v>GRUPO ZUR S.A.S.</v>
          </cell>
          <cell r="C947">
            <v>45834</v>
          </cell>
        </row>
        <row r="948">
          <cell r="A948">
            <v>901653963</v>
          </cell>
          <cell r="B948" t="str">
            <v>CALICALL CONTAC CENT</v>
          </cell>
          <cell r="C948">
            <v>45820</v>
          </cell>
        </row>
        <row r="949">
          <cell r="A949">
            <v>901662194</v>
          </cell>
          <cell r="B949" t="str">
            <v>PAPALOTES TABEMONO S</v>
          </cell>
          <cell r="C949">
            <v>45834</v>
          </cell>
        </row>
        <row r="950">
          <cell r="A950">
            <v>901663871</v>
          </cell>
          <cell r="B950" t="str">
            <v>H&amp;M GESTION SGSST S.</v>
          </cell>
          <cell r="C950">
            <v>45832</v>
          </cell>
        </row>
        <row r="951">
          <cell r="A951">
            <v>901668025</v>
          </cell>
          <cell r="B951" t="str">
            <v>SANTORINI BISUTERIA</v>
          </cell>
          <cell r="C951">
            <v>45832</v>
          </cell>
        </row>
        <row r="952">
          <cell r="A952">
            <v>901669677</v>
          </cell>
          <cell r="B952" t="str">
            <v>PROVÃVERES S.A.S.</v>
          </cell>
          <cell r="C952">
            <v>45832</v>
          </cell>
        </row>
        <row r="953">
          <cell r="A953">
            <v>901670314</v>
          </cell>
          <cell r="B953" t="str">
            <v>LICEO LOS GUAYUPINES</v>
          </cell>
          <cell r="C953">
            <v>45835</v>
          </cell>
        </row>
        <row r="954">
          <cell r="A954">
            <v>901674784</v>
          </cell>
          <cell r="B954" t="str">
            <v>CONSTRUCCIONES Y EDI</v>
          </cell>
          <cell r="C954">
            <v>45813</v>
          </cell>
        </row>
        <row r="955">
          <cell r="A955">
            <v>901675380</v>
          </cell>
          <cell r="B955" t="str">
            <v>CONFECCIONES MANUFAC</v>
          </cell>
          <cell r="C955">
            <v>45834</v>
          </cell>
        </row>
        <row r="956">
          <cell r="A956">
            <v>901695571</v>
          </cell>
          <cell r="B956" t="str">
            <v>SERVICIOS CONTABLES</v>
          </cell>
          <cell r="C956">
            <v>45827</v>
          </cell>
        </row>
        <row r="957">
          <cell r="A957">
            <v>901698995</v>
          </cell>
          <cell r="B957" t="str">
            <v>EMPRESA DE VIGILANCI</v>
          </cell>
          <cell r="C957">
            <v>45834</v>
          </cell>
        </row>
        <row r="958">
          <cell r="A958">
            <v>901722810</v>
          </cell>
          <cell r="B958" t="str">
            <v>SERVI EXPRESS LIBA S</v>
          </cell>
          <cell r="C958">
            <v>45832</v>
          </cell>
        </row>
        <row r="959">
          <cell r="A959">
            <v>901746871</v>
          </cell>
          <cell r="B959" t="str">
            <v>DEZMEN TECH S.A.S.</v>
          </cell>
          <cell r="C959">
            <v>45827</v>
          </cell>
        </row>
        <row r="960">
          <cell r="A960">
            <v>901752351</v>
          </cell>
          <cell r="B960" t="str">
            <v>CAPACITADORES GASTRO</v>
          </cell>
          <cell r="C960">
            <v>45813</v>
          </cell>
        </row>
        <row r="961">
          <cell r="A961">
            <v>901755573</v>
          </cell>
          <cell r="B961" t="str">
            <v>INVERSIONES ASVA SAS</v>
          </cell>
          <cell r="C961">
            <v>45827</v>
          </cell>
        </row>
        <row r="962">
          <cell r="A962">
            <v>901768293</v>
          </cell>
          <cell r="B962" t="str">
            <v>GRUPO EMPRESARIAL SE</v>
          </cell>
          <cell r="C962">
            <v>45813</v>
          </cell>
        </row>
        <row r="963">
          <cell r="A963">
            <v>901780645</v>
          </cell>
          <cell r="B963" t="str">
            <v>COMERCIALIZADORA LA</v>
          </cell>
          <cell r="C963">
            <v>45832</v>
          </cell>
        </row>
        <row r="964">
          <cell r="A964">
            <v>901781863</v>
          </cell>
          <cell r="B964" t="str">
            <v>ACEP INGENIERIAS S.A</v>
          </cell>
          <cell r="C964">
            <v>45813</v>
          </cell>
        </row>
        <row r="965">
          <cell r="A965">
            <v>901787595</v>
          </cell>
          <cell r="B965" t="str">
            <v>PROSYCON 2024 S.A.S.</v>
          </cell>
          <cell r="C965">
            <v>45832</v>
          </cell>
        </row>
        <row r="966">
          <cell r="A966">
            <v>901790910</v>
          </cell>
          <cell r="B966" t="str">
            <v>INERXA S.A.S.</v>
          </cell>
          <cell r="C966">
            <v>45813</v>
          </cell>
        </row>
        <row r="967">
          <cell r="A967">
            <v>901792534</v>
          </cell>
          <cell r="B967" t="str">
            <v>CONSORCIO TRANSPORTE</v>
          </cell>
          <cell r="C967">
            <v>45832</v>
          </cell>
        </row>
        <row r="968">
          <cell r="A968">
            <v>901802817</v>
          </cell>
          <cell r="B968" t="str">
            <v>UNION TEMPORAL BIOBR</v>
          </cell>
          <cell r="C968">
            <v>45835</v>
          </cell>
        </row>
        <row r="969">
          <cell r="A969">
            <v>901810143</v>
          </cell>
          <cell r="B969" t="str">
            <v>COMERCIALIZADORA CBV</v>
          </cell>
          <cell r="C969">
            <v>45824</v>
          </cell>
        </row>
        <row r="970">
          <cell r="A970">
            <v>901849619</v>
          </cell>
          <cell r="B970" t="str">
            <v>UNIÃƒâ€œN TEMPORAL TERR</v>
          </cell>
          <cell r="C970">
            <v>45811</v>
          </cell>
        </row>
        <row r="971">
          <cell r="A971">
            <v>1005935792</v>
          </cell>
          <cell r="B971" t="str">
            <v>SALAZAR CANO KAREN D</v>
          </cell>
          <cell r="C971">
            <v>45827</v>
          </cell>
        </row>
        <row r="972">
          <cell r="A972">
            <v>1005965270</v>
          </cell>
          <cell r="B972" t="str">
            <v>MINEIRO LASPRILLLA D</v>
          </cell>
          <cell r="C972">
            <v>45832</v>
          </cell>
        </row>
        <row r="973">
          <cell r="A973">
            <v>1006033514</v>
          </cell>
          <cell r="B973" t="str">
            <v>FRANCO TRIANA BRYAN</v>
          </cell>
          <cell r="C973">
            <v>45834</v>
          </cell>
        </row>
        <row r="974">
          <cell r="A974">
            <v>1006033694</v>
          </cell>
          <cell r="B974" t="str">
            <v>FLOR MESTIZO DIANA S</v>
          </cell>
          <cell r="C974">
            <v>45832</v>
          </cell>
        </row>
        <row r="975">
          <cell r="A975">
            <v>1007201842</v>
          </cell>
          <cell r="B975" t="str">
            <v>LAME MOSQUERA CARMEN</v>
          </cell>
          <cell r="C975">
            <v>45817</v>
          </cell>
        </row>
        <row r="976">
          <cell r="A976">
            <v>1060361559</v>
          </cell>
          <cell r="B976" t="str">
            <v>MINA CHARRUPI ALEXAN</v>
          </cell>
          <cell r="C976">
            <v>45817</v>
          </cell>
        </row>
        <row r="977">
          <cell r="A977">
            <v>1107052351</v>
          </cell>
          <cell r="B977" t="str">
            <v>CRISTIAN EDUARDO BUE</v>
          </cell>
          <cell r="C977">
            <v>45835</v>
          </cell>
        </row>
        <row r="978">
          <cell r="A978">
            <v>1107058433</v>
          </cell>
          <cell r="B978" t="str">
            <v>NAVAS GARCIA JULIANA</v>
          </cell>
          <cell r="C978">
            <v>45834</v>
          </cell>
        </row>
        <row r="979">
          <cell r="A979">
            <v>1107078367</v>
          </cell>
          <cell r="B979" t="str">
            <v>QUINTERO FIGUEROA SE</v>
          </cell>
          <cell r="C979">
            <v>45832</v>
          </cell>
        </row>
        <row r="980">
          <cell r="A980">
            <v>1107512568</v>
          </cell>
          <cell r="B980" t="str">
            <v>AGUDELO CARDONA JUAN</v>
          </cell>
          <cell r="C980">
            <v>45824</v>
          </cell>
        </row>
        <row r="981">
          <cell r="A981">
            <v>1111781200</v>
          </cell>
          <cell r="B981" t="str">
            <v>JIMENEZ RIVERA TATIA</v>
          </cell>
          <cell r="C981">
            <v>45827</v>
          </cell>
        </row>
        <row r="982">
          <cell r="A982">
            <v>1113525961</v>
          </cell>
          <cell r="B982" t="str">
            <v>ANA MARIA CARDONA QU</v>
          </cell>
          <cell r="C982">
            <v>45820</v>
          </cell>
        </row>
        <row r="983">
          <cell r="A983">
            <v>1113634423</v>
          </cell>
          <cell r="B983" t="str">
            <v>FRANCO RAMIREZ LUISA</v>
          </cell>
          <cell r="C983">
            <v>45832</v>
          </cell>
        </row>
        <row r="984">
          <cell r="A984">
            <v>1113645648</v>
          </cell>
          <cell r="B984" t="str">
            <v>ROMERO GORDILLO ALEX</v>
          </cell>
          <cell r="C984">
            <v>45824</v>
          </cell>
        </row>
        <row r="985">
          <cell r="A985">
            <v>1113654502</v>
          </cell>
          <cell r="B985" t="str">
            <v>ANUAR FERNANDO CUELL</v>
          </cell>
          <cell r="C985">
            <v>45835</v>
          </cell>
        </row>
        <row r="986">
          <cell r="A986">
            <v>1113659619</v>
          </cell>
          <cell r="B986" t="str">
            <v>NAVARRETE AVILA CARO</v>
          </cell>
          <cell r="C986">
            <v>45824</v>
          </cell>
        </row>
        <row r="987">
          <cell r="A987">
            <v>1114487068</v>
          </cell>
          <cell r="B987" t="str">
            <v>GUERRERO SALINAS CLA</v>
          </cell>
          <cell r="C987">
            <v>45820</v>
          </cell>
        </row>
        <row r="988">
          <cell r="A988">
            <v>1118290357</v>
          </cell>
          <cell r="B988" t="str">
            <v>VILLAMIL LASSO LINA</v>
          </cell>
          <cell r="C988">
            <v>45827</v>
          </cell>
        </row>
        <row r="989">
          <cell r="A989">
            <v>1118298207</v>
          </cell>
          <cell r="B989" t="str">
            <v>GUERRERO ORTEGA MAYI</v>
          </cell>
          <cell r="C989">
            <v>45835</v>
          </cell>
        </row>
        <row r="990">
          <cell r="A990">
            <v>1118303354</v>
          </cell>
          <cell r="B990" t="str">
            <v>RUEDA DE LA HOZ JUAN</v>
          </cell>
          <cell r="C990">
            <v>45834</v>
          </cell>
        </row>
        <row r="991">
          <cell r="A991">
            <v>1130605775</v>
          </cell>
          <cell r="B991" t="str">
            <v>HUERTAS MORCILLO GUS</v>
          </cell>
          <cell r="C991">
            <v>45834</v>
          </cell>
        </row>
        <row r="992">
          <cell r="A992">
            <v>1130632725</v>
          </cell>
          <cell r="B992" t="str">
            <v>LASSO PENAFIEL LADY</v>
          </cell>
          <cell r="C992">
            <v>45820</v>
          </cell>
        </row>
        <row r="993">
          <cell r="A993">
            <v>1130633570</v>
          </cell>
          <cell r="B993" t="str">
            <v>GIRALDO HOYOS GLORIA</v>
          </cell>
          <cell r="C993">
            <v>45827</v>
          </cell>
        </row>
        <row r="994">
          <cell r="A994">
            <v>1130640851</v>
          </cell>
          <cell r="B994" t="str">
            <v>HUGHES SANTIAGO JHON</v>
          </cell>
          <cell r="C994">
            <v>45832</v>
          </cell>
        </row>
        <row r="995">
          <cell r="A995">
            <v>1130643152</v>
          </cell>
          <cell r="B995" t="str">
            <v>ROJAS RAMOS ANDRES F</v>
          </cell>
          <cell r="C995">
            <v>45824</v>
          </cell>
        </row>
        <row r="996">
          <cell r="A996">
            <v>1130647455</v>
          </cell>
          <cell r="B996" t="str">
            <v>ARAGON TABARES DIEGO</v>
          </cell>
          <cell r="C996">
            <v>45834</v>
          </cell>
        </row>
        <row r="997">
          <cell r="A997">
            <v>1130650158</v>
          </cell>
          <cell r="B997" t="str">
            <v>DALIA MILDREY PERDOM</v>
          </cell>
          <cell r="C997">
            <v>45827</v>
          </cell>
        </row>
        <row r="998">
          <cell r="A998">
            <v>1130673168</v>
          </cell>
          <cell r="B998" t="str">
            <v>SANCHEZ NOREÃ‘A HEIDY</v>
          </cell>
          <cell r="C998">
            <v>45820</v>
          </cell>
        </row>
        <row r="999">
          <cell r="A999">
            <v>1143824822</v>
          </cell>
          <cell r="B999" t="str">
            <v>PORRAS RUALES MELISS</v>
          </cell>
          <cell r="C999">
            <v>45824</v>
          </cell>
        </row>
        <row r="1000">
          <cell r="A1000">
            <v>1143847760</v>
          </cell>
          <cell r="B1000" t="str">
            <v>GARCIA ROMAN DIANA M</v>
          </cell>
          <cell r="C1000">
            <v>45820</v>
          </cell>
        </row>
        <row r="1001">
          <cell r="A1001">
            <v>1143944009</v>
          </cell>
          <cell r="B1001" t="str">
            <v>VASQUEZ JURADO LEDY</v>
          </cell>
          <cell r="C1001">
            <v>45814</v>
          </cell>
        </row>
        <row r="1002">
          <cell r="A1002">
            <v>1144041336</v>
          </cell>
          <cell r="B1002" t="str">
            <v>MUÃ‘OZ CORTES DEICY C</v>
          </cell>
          <cell r="C1002">
            <v>45832</v>
          </cell>
        </row>
        <row r="1003">
          <cell r="A1003">
            <v>1144043440</v>
          </cell>
          <cell r="B1003" t="str">
            <v>GOMEZ HOYOS ALEJANDR</v>
          </cell>
          <cell r="C1003">
            <v>45820</v>
          </cell>
        </row>
        <row r="1004">
          <cell r="A1004">
            <v>1144051927</v>
          </cell>
          <cell r="B1004" t="str">
            <v>GARCIA CORTES CARLOS</v>
          </cell>
          <cell r="C1004">
            <v>45813</v>
          </cell>
        </row>
        <row r="1005">
          <cell r="A1005">
            <v>1144067058</v>
          </cell>
          <cell r="B1005" t="str">
            <v>QUINTERO POLO JESSIC</v>
          </cell>
          <cell r="C1005">
            <v>45832</v>
          </cell>
        </row>
        <row r="1006">
          <cell r="A1006">
            <v>1144079441</v>
          </cell>
          <cell r="B1006" t="str">
            <v>MUNOZ MUNOZ EVELIN N</v>
          </cell>
          <cell r="C1006">
            <v>45827</v>
          </cell>
        </row>
        <row r="1007">
          <cell r="A1007">
            <v>1144138791</v>
          </cell>
          <cell r="B1007" t="str">
            <v>JARAMILLO ROSERO ALI</v>
          </cell>
          <cell r="C1007">
            <v>45813</v>
          </cell>
        </row>
        <row r="1008">
          <cell r="A1008">
            <v>1144168191</v>
          </cell>
          <cell r="B1008" t="str">
            <v>ABADIA MOLINA EDWIN</v>
          </cell>
          <cell r="C1008">
            <v>45817</v>
          </cell>
        </row>
        <row r="1009">
          <cell r="A1009">
            <v>1151946525</v>
          </cell>
          <cell r="B1009" t="str">
            <v>RAMIREZ ALVAREZ CESA</v>
          </cell>
          <cell r="C1009">
            <v>45824</v>
          </cell>
        </row>
        <row r="1010">
          <cell r="A1010">
            <v>1151958039</v>
          </cell>
          <cell r="B1010" t="str">
            <v>CAICEDO BORJA MIGUEL</v>
          </cell>
          <cell r="C1010">
            <v>45824</v>
          </cell>
        </row>
        <row r="1011">
          <cell r="A1011" t="str">
            <v>Total general</v>
          </cell>
          <cell r="C1011">
            <v>45838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3"/>
  <sheetViews>
    <sheetView showGridLines="0" tabSelected="1" topLeftCell="B1" zoomScale="85" zoomScaleNormal="85" workbookViewId="0">
      <pane ySplit="3" topLeftCell="A4" activePane="bottomLeft" state="frozen"/>
      <selection pane="bottomLeft" activeCell="F5" sqref="F5"/>
    </sheetView>
  </sheetViews>
  <sheetFormatPr baseColWidth="10" defaultRowHeight="14.5" x14ac:dyDescent="0.35"/>
  <cols>
    <col min="1" max="1" width="7.453125" customWidth="1"/>
    <col min="2" max="2" width="14.7265625" customWidth="1"/>
    <col min="3" max="3" width="39" customWidth="1"/>
    <col min="4" max="4" width="16.7265625" style="6" customWidth="1"/>
    <col min="5" max="5" width="12.1796875" customWidth="1"/>
    <col min="6" max="6" width="21.54296875" customWidth="1"/>
    <col min="7" max="8" width="18.7265625" customWidth="1"/>
    <col min="9" max="9" width="17.1796875" bestFit="1" customWidth="1"/>
    <col min="10" max="10" width="20.1796875" customWidth="1"/>
    <col min="11" max="11" width="12.453125" customWidth="1"/>
  </cols>
  <sheetData>
    <row r="1" spans="1:10" x14ac:dyDescent="0.35">
      <c r="A1" s="1" t="s">
        <v>197</v>
      </c>
      <c r="F1" s="8"/>
      <c r="G1" s="8"/>
      <c r="H1" s="8"/>
      <c r="I1" s="8"/>
    </row>
    <row r="2" spans="1:10" x14ac:dyDescent="0.35">
      <c r="A2" s="1" t="s">
        <v>198</v>
      </c>
      <c r="F2" s="8">
        <f>SUBTOTAL(9,F4:F383)</f>
        <v>258901094892.03998</v>
      </c>
      <c r="G2" s="8">
        <f t="shared" ref="G2:I2" si="0">SUBTOTAL(9,G4:G383)</f>
        <v>19314085443.360001</v>
      </c>
      <c r="H2" s="8">
        <f t="shared" si="0"/>
        <v>214295537569.67999</v>
      </c>
      <c r="I2" s="8">
        <f t="shared" si="0"/>
        <v>25291471879</v>
      </c>
      <c r="J2" s="8"/>
    </row>
    <row r="3" spans="1:10" ht="39" x14ac:dyDescent="0.35">
      <c r="A3" s="3" t="s">
        <v>1</v>
      </c>
      <c r="B3" s="3" t="s">
        <v>0</v>
      </c>
      <c r="C3" s="9" t="s">
        <v>30</v>
      </c>
      <c r="D3" s="5" t="s">
        <v>3</v>
      </c>
      <c r="E3" s="3" t="s">
        <v>4</v>
      </c>
      <c r="F3" s="9" t="s">
        <v>247</v>
      </c>
      <c r="G3" s="3" t="s">
        <v>5</v>
      </c>
      <c r="H3" s="3" t="s">
        <v>6</v>
      </c>
      <c r="I3" s="3" t="s">
        <v>7</v>
      </c>
      <c r="J3" s="5" t="s">
        <v>8</v>
      </c>
    </row>
    <row r="4" spans="1:10" x14ac:dyDescent="0.35">
      <c r="A4" s="2" t="s">
        <v>199</v>
      </c>
      <c r="B4" s="2">
        <v>891200528</v>
      </c>
      <c r="C4" s="2" t="s">
        <v>91</v>
      </c>
      <c r="D4" s="12" t="s">
        <v>447</v>
      </c>
      <c r="E4" s="10">
        <v>1</v>
      </c>
      <c r="F4" s="4">
        <v>192312</v>
      </c>
      <c r="G4" s="4">
        <v>0</v>
      </c>
      <c r="H4" s="4">
        <v>192312</v>
      </c>
      <c r="I4" s="4">
        <v>0</v>
      </c>
      <c r="J4" s="12" t="str">
        <f>+D4</f>
        <v>30/06/2025</v>
      </c>
    </row>
    <row r="5" spans="1:10" x14ac:dyDescent="0.35">
      <c r="A5" s="2" t="s">
        <v>199</v>
      </c>
      <c r="B5" s="2">
        <v>890303841</v>
      </c>
      <c r="C5" s="2" t="s">
        <v>130</v>
      </c>
      <c r="D5" s="12" t="s">
        <v>447</v>
      </c>
      <c r="E5" s="10">
        <v>1</v>
      </c>
      <c r="F5" s="4">
        <v>381691599</v>
      </c>
      <c r="G5" s="4">
        <v>8149836</v>
      </c>
      <c r="H5" s="4">
        <v>373541763</v>
      </c>
      <c r="I5" s="4">
        <v>0</v>
      </c>
      <c r="J5" s="12" t="str">
        <f>+D5</f>
        <v>30/06/2025</v>
      </c>
    </row>
    <row r="6" spans="1:10" x14ac:dyDescent="0.35">
      <c r="A6" s="2" t="s">
        <v>199</v>
      </c>
      <c r="B6" s="2">
        <v>890212568</v>
      </c>
      <c r="C6" s="2" t="s">
        <v>432</v>
      </c>
      <c r="D6" s="12" t="s">
        <v>447</v>
      </c>
      <c r="E6" s="10">
        <v>1</v>
      </c>
      <c r="F6" s="4">
        <v>3500</v>
      </c>
      <c r="G6" s="4">
        <v>0</v>
      </c>
      <c r="H6" s="4">
        <v>3500</v>
      </c>
      <c r="I6" s="4">
        <v>0</v>
      </c>
      <c r="J6" s="12" t="str">
        <f>+D6</f>
        <v>30/06/2025</v>
      </c>
    </row>
    <row r="7" spans="1:10" x14ac:dyDescent="0.35">
      <c r="A7" s="2" t="s">
        <v>199</v>
      </c>
      <c r="B7" s="2">
        <v>901601329</v>
      </c>
      <c r="C7" s="2" t="s">
        <v>381</v>
      </c>
      <c r="D7" s="12" t="s">
        <v>447</v>
      </c>
      <c r="E7" s="10">
        <v>1</v>
      </c>
      <c r="F7" s="4">
        <v>535443376.82000005</v>
      </c>
      <c r="G7" s="4">
        <v>0</v>
      </c>
      <c r="H7" s="4">
        <v>535443376.82000005</v>
      </c>
      <c r="I7" s="4">
        <v>0</v>
      </c>
      <c r="J7" s="12" t="str">
        <f>+D7</f>
        <v>30/06/2025</v>
      </c>
    </row>
    <row r="8" spans="1:10" x14ac:dyDescent="0.35">
      <c r="A8" s="2" t="s">
        <v>199</v>
      </c>
      <c r="B8" s="2">
        <v>901470566</v>
      </c>
      <c r="C8" s="2" t="s">
        <v>246</v>
      </c>
      <c r="D8" s="12" t="s">
        <v>447</v>
      </c>
      <c r="E8" s="10">
        <v>1</v>
      </c>
      <c r="F8" s="4">
        <v>10717550</v>
      </c>
      <c r="G8" s="4">
        <v>0</v>
      </c>
      <c r="H8" s="4">
        <v>10717550</v>
      </c>
      <c r="I8" s="4">
        <v>0</v>
      </c>
      <c r="J8" s="12" t="str">
        <f>+D8</f>
        <v>30/06/2025</v>
      </c>
    </row>
    <row r="9" spans="1:10" x14ac:dyDescent="0.35">
      <c r="A9" s="2" t="s">
        <v>199</v>
      </c>
      <c r="B9" s="2">
        <v>901352353</v>
      </c>
      <c r="C9" s="2" t="s">
        <v>71</v>
      </c>
      <c r="D9" s="12" t="s">
        <v>447</v>
      </c>
      <c r="E9" s="10">
        <v>1</v>
      </c>
      <c r="F9" s="4">
        <v>25556900</v>
      </c>
      <c r="G9" s="4">
        <v>0</v>
      </c>
      <c r="H9" s="4">
        <v>25556900</v>
      </c>
      <c r="I9" s="4">
        <v>0</v>
      </c>
      <c r="J9" s="12" t="str">
        <f>+D9</f>
        <v>30/06/2025</v>
      </c>
    </row>
    <row r="10" spans="1:10" x14ac:dyDescent="0.35">
      <c r="A10" s="2" t="s">
        <v>199</v>
      </c>
      <c r="B10" s="2">
        <v>901177664</v>
      </c>
      <c r="C10" s="2" t="s">
        <v>268</v>
      </c>
      <c r="D10" s="12" t="s">
        <v>447</v>
      </c>
      <c r="E10" s="10">
        <v>1</v>
      </c>
      <c r="F10" s="4">
        <v>603986107</v>
      </c>
      <c r="G10" s="4">
        <v>0</v>
      </c>
      <c r="H10" s="4">
        <v>603986107</v>
      </c>
      <c r="I10" s="4">
        <v>0</v>
      </c>
      <c r="J10" s="12" t="str">
        <f>+D10</f>
        <v>30/06/2025</v>
      </c>
    </row>
    <row r="11" spans="1:10" x14ac:dyDescent="0.35">
      <c r="A11" s="2" t="s">
        <v>199</v>
      </c>
      <c r="B11" s="2">
        <v>901108368</v>
      </c>
      <c r="C11" s="2" t="s">
        <v>218</v>
      </c>
      <c r="D11" s="12" t="s">
        <v>447</v>
      </c>
      <c r="E11" s="10">
        <v>1</v>
      </c>
      <c r="F11" s="4">
        <v>358670353</v>
      </c>
      <c r="G11" s="4">
        <v>0</v>
      </c>
      <c r="H11" s="4">
        <v>358670353</v>
      </c>
      <c r="I11" s="4">
        <v>0</v>
      </c>
      <c r="J11" s="12" t="str">
        <f>+D11</f>
        <v>30/06/2025</v>
      </c>
    </row>
    <row r="12" spans="1:10" x14ac:dyDescent="0.35">
      <c r="A12" s="2" t="s">
        <v>199</v>
      </c>
      <c r="B12" s="2">
        <v>900762907</v>
      </c>
      <c r="C12" s="2" t="s">
        <v>78</v>
      </c>
      <c r="D12" s="12" t="s">
        <v>447</v>
      </c>
      <c r="E12" s="10">
        <v>1</v>
      </c>
      <c r="F12" s="4">
        <v>33293699</v>
      </c>
      <c r="G12" s="4">
        <v>0</v>
      </c>
      <c r="H12" s="4">
        <v>33293699</v>
      </c>
      <c r="I12" s="4">
        <v>0</v>
      </c>
      <c r="J12" s="12" t="str">
        <f>+D12</f>
        <v>30/06/2025</v>
      </c>
    </row>
    <row r="13" spans="1:10" x14ac:dyDescent="0.35">
      <c r="A13" s="2" t="s">
        <v>199</v>
      </c>
      <c r="B13" s="2">
        <v>900532504</v>
      </c>
      <c r="C13" s="2" t="s">
        <v>68</v>
      </c>
      <c r="D13" s="12" t="s">
        <v>447</v>
      </c>
      <c r="E13" s="10">
        <v>1</v>
      </c>
      <c r="F13" s="4">
        <v>407765279</v>
      </c>
      <c r="G13" s="4">
        <v>0</v>
      </c>
      <c r="H13" s="4">
        <v>407765279</v>
      </c>
      <c r="I13" s="4">
        <v>0</v>
      </c>
      <c r="J13" s="12" t="str">
        <f>+D13</f>
        <v>30/06/2025</v>
      </c>
    </row>
    <row r="14" spans="1:10" x14ac:dyDescent="0.35">
      <c r="A14" s="2" t="s">
        <v>199</v>
      </c>
      <c r="B14" s="2">
        <v>901158187</v>
      </c>
      <c r="C14" s="2" t="s">
        <v>338</v>
      </c>
      <c r="D14" s="12">
        <f>+IFERROR(VLOOKUP(B14,'[1]TD PRESTADOR'!$A:$C,3,0),"30/06/2025")</f>
        <v>45834</v>
      </c>
      <c r="E14" s="10">
        <v>1</v>
      </c>
      <c r="F14" s="4">
        <v>52393887169.980019</v>
      </c>
      <c r="G14" s="4">
        <v>0</v>
      </c>
      <c r="H14" s="4">
        <v>42523856819.980019</v>
      </c>
      <c r="I14" s="4">
        <v>9870030350</v>
      </c>
      <c r="J14" s="12">
        <f>+D14</f>
        <v>45834</v>
      </c>
    </row>
    <row r="15" spans="1:10" x14ac:dyDescent="0.35">
      <c r="A15" s="2" t="s">
        <v>199</v>
      </c>
      <c r="B15" s="2">
        <v>900407111</v>
      </c>
      <c r="C15" s="2" t="s">
        <v>201</v>
      </c>
      <c r="D15" s="12" t="s">
        <v>447</v>
      </c>
      <c r="E15" s="10">
        <v>1</v>
      </c>
      <c r="F15" s="4">
        <v>10711603</v>
      </c>
      <c r="G15" s="4">
        <v>0</v>
      </c>
      <c r="H15" s="4">
        <v>10711603</v>
      </c>
      <c r="I15" s="4">
        <v>0</v>
      </c>
      <c r="J15" s="12" t="str">
        <f>+D15</f>
        <v>30/06/2025</v>
      </c>
    </row>
    <row r="16" spans="1:10" x14ac:dyDescent="0.35">
      <c r="A16" s="2" t="s">
        <v>199</v>
      </c>
      <c r="B16" s="2">
        <v>900342064</v>
      </c>
      <c r="C16" s="2" t="s">
        <v>217</v>
      </c>
      <c r="D16" s="12" t="s">
        <v>447</v>
      </c>
      <c r="E16" s="10">
        <v>1</v>
      </c>
      <c r="F16" s="4">
        <v>45436572</v>
      </c>
      <c r="G16" s="4">
        <v>0</v>
      </c>
      <c r="H16" s="4">
        <v>45436572</v>
      </c>
      <c r="I16" s="4">
        <v>0</v>
      </c>
      <c r="J16" s="12" t="str">
        <f>+D16</f>
        <v>30/06/2025</v>
      </c>
    </row>
    <row r="17" spans="1:10" x14ac:dyDescent="0.35">
      <c r="A17" s="2" t="s">
        <v>199</v>
      </c>
      <c r="B17" s="2">
        <v>900231793</v>
      </c>
      <c r="C17" s="2" t="s">
        <v>158</v>
      </c>
      <c r="D17" s="12" t="s">
        <v>447</v>
      </c>
      <c r="E17" s="10">
        <v>1</v>
      </c>
      <c r="F17" s="4">
        <v>167822832</v>
      </c>
      <c r="G17" s="4">
        <v>0</v>
      </c>
      <c r="H17" s="4">
        <v>167822832</v>
      </c>
      <c r="I17" s="4">
        <v>0</v>
      </c>
      <c r="J17" s="12" t="str">
        <f>+D17</f>
        <v>30/06/2025</v>
      </c>
    </row>
    <row r="18" spans="1:10" x14ac:dyDescent="0.35">
      <c r="A18" s="2" t="s">
        <v>199</v>
      </c>
      <c r="B18" s="2">
        <v>900123436</v>
      </c>
      <c r="C18" s="2" t="s">
        <v>243</v>
      </c>
      <c r="D18" s="12" t="s">
        <v>447</v>
      </c>
      <c r="E18" s="10">
        <v>1</v>
      </c>
      <c r="F18" s="4">
        <v>697022</v>
      </c>
      <c r="G18" s="4">
        <v>47270</v>
      </c>
      <c r="H18" s="4">
        <v>649752</v>
      </c>
      <c r="I18" s="4">
        <v>0</v>
      </c>
      <c r="J18" s="12" t="str">
        <f>+D18</f>
        <v>30/06/2025</v>
      </c>
    </row>
    <row r="19" spans="1:10" x14ac:dyDescent="0.35">
      <c r="A19" s="2" t="s">
        <v>199</v>
      </c>
      <c r="B19" s="2">
        <v>891480000</v>
      </c>
      <c r="C19" s="2" t="s">
        <v>24</v>
      </c>
      <c r="D19" s="12" t="s">
        <v>447</v>
      </c>
      <c r="E19" s="10">
        <v>1</v>
      </c>
      <c r="F19" s="4">
        <v>121512060</v>
      </c>
      <c r="G19" s="4">
        <v>3524031</v>
      </c>
      <c r="H19" s="4">
        <v>117988029</v>
      </c>
      <c r="I19" s="4">
        <v>0</v>
      </c>
      <c r="J19" s="12" t="str">
        <f>+D19</f>
        <v>30/06/2025</v>
      </c>
    </row>
    <row r="20" spans="1:10" x14ac:dyDescent="0.35">
      <c r="A20" s="2" t="s">
        <v>199</v>
      </c>
      <c r="B20" s="2">
        <v>891412134</v>
      </c>
      <c r="C20" s="2" t="s">
        <v>145</v>
      </c>
      <c r="D20" s="12" t="s">
        <v>447</v>
      </c>
      <c r="E20" s="10">
        <v>1</v>
      </c>
      <c r="F20" s="4">
        <v>808000</v>
      </c>
      <c r="G20" s="4">
        <v>0</v>
      </c>
      <c r="H20" s="4">
        <v>808000</v>
      </c>
      <c r="I20" s="4">
        <v>0</v>
      </c>
      <c r="J20" s="12" t="str">
        <f>+D20</f>
        <v>30/06/2025</v>
      </c>
    </row>
    <row r="21" spans="1:10" x14ac:dyDescent="0.35">
      <c r="A21" s="2" t="s">
        <v>199</v>
      </c>
      <c r="B21" s="2">
        <v>891411743</v>
      </c>
      <c r="C21" s="2" t="s">
        <v>309</v>
      </c>
      <c r="D21" s="12" t="s">
        <v>447</v>
      </c>
      <c r="E21" s="10">
        <v>1</v>
      </c>
      <c r="F21" s="4">
        <v>85444981</v>
      </c>
      <c r="G21" s="4">
        <v>36692815</v>
      </c>
      <c r="H21" s="4">
        <v>48752166</v>
      </c>
      <c r="I21" s="4">
        <v>0</v>
      </c>
      <c r="J21" s="12" t="str">
        <f>+D21</f>
        <v>30/06/2025</v>
      </c>
    </row>
    <row r="22" spans="1:10" x14ac:dyDescent="0.35">
      <c r="A22" s="2" t="s">
        <v>199</v>
      </c>
      <c r="B22" s="2">
        <v>891411663</v>
      </c>
      <c r="C22" s="2" t="s">
        <v>257</v>
      </c>
      <c r="D22" s="12" t="s">
        <v>447</v>
      </c>
      <c r="E22" s="10">
        <v>1</v>
      </c>
      <c r="F22" s="4">
        <v>35164856</v>
      </c>
      <c r="G22" s="4">
        <v>2256309</v>
      </c>
      <c r="H22" s="4">
        <v>32908547</v>
      </c>
      <c r="I22" s="4">
        <v>0</v>
      </c>
      <c r="J22" s="12" t="str">
        <f>+D22</f>
        <v>30/06/2025</v>
      </c>
    </row>
    <row r="23" spans="1:10" x14ac:dyDescent="0.35">
      <c r="A23" s="2" t="s">
        <v>199</v>
      </c>
      <c r="B23" s="2">
        <v>891409390</v>
      </c>
      <c r="C23" s="2" t="s">
        <v>272</v>
      </c>
      <c r="D23" s="12" t="s">
        <v>447</v>
      </c>
      <c r="E23" s="10">
        <v>1</v>
      </c>
      <c r="F23" s="4">
        <v>1862904</v>
      </c>
      <c r="G23" s="4">
        <v>121995</v>
      </c>
      <c r="H23" s="4">
        <v>1740909</v>
      </c>
      <c r="I23" s="4">
        <v>0</v>
      </c>
      <c r="J23" s="12" t="str">
        <f>+D23</f>
        <v>30/06/2025</v>
      </c>
    </row>
    <row r="24" spans="1:10" x14ac:dyDescent="0.35">
      <c r="A24" s="2" t="s">
        <v>199</v>
      </c>
      <c r="B24" s="2">
        <v>891408974</v>
      </c>
      <c r="C24" s="2" t="s">
        <v>395</v>
      </c>
      <c r="D24" s="12" t="s">
        <v>447</v>
      </c>
      <c r="E24" s="10">
        <v>1</v>
      </c>
      <c r="F24" s="4">
        <v>1791059</v>
      </c>
      <c r="G24" s="4">
        <v>0</v>
      </c>
      <c r="H24" s="4">
        <v>1791059</v>
      </c>
      <c r="I24" s="4">
        <v>0</v>
      </c>
      <c r="J24" s="12" t="str">
        <f>+D24</f>
        <v>30/06/2025</v>
      </c>
    </row>
    <row r="25" spans="1:10" x14ac:dyDescent="0.35">
      <c r="A25" s="2" t="s">
        <v>199</v>
      </c>
      <c r="B25" s="2">
        <v>891408918</v>
      </c>
      <c r="C25" s="2" t="s">
        <v>271</v>
      </c>
      <c r="D25" s="12" t="s">
        <v>447</v>
      </c>
      <c r="E25" s="10">
        <v>1</v>
      </c>
      <c r="F25" s="4">
        <v>447315</v>
      </c>
      <c r="G25" s="4">
        <v>406650</v>
      </c>
      <c r="H25" s="4">
        <v>40665</v>
      </c>
      <c r="I25" s="4">
        <v>0</v>
      </c>
      <c r="J25" s="12" t="str">
        <f>+D25</f>
        <v>30/06/2025</v>
      </c>
    </row>
    <row r="26" spans="1:10" x14ac:dyDescent="0.35">
      <c r="A26" s="2" t="s">
        <v>199</v>
      </c>
      <c r="B26" s="2">
        <v>900951033</v>
      </c>
      <c r="C26" s="2" t="s">
        <v>82</v>
      </c>
      <c r="D26" s="12">
        <f>+IFERROR(VLOOKUP(B26,'[1]TD PRESTADOR'!$A:$C,3,0),"30/06/2025")</f>
        <v>45835</v>
      </c>
      <c r="E26" s="10">
        <v>1</v>
      </c>
      <c r="F26" s="4">
        <v>225137576</v>
      </c>
      <c r="G26" s="4">
        <v>0</v>
      </c>
      <c r="H26" s="4">
        <v>111632908</v>
      </c>
      <c r="I26" s="4">
        <v>113504668</v>
      </c>
      <c r="J26" s="12">
        <f>+D26</f>
        <v>45835</v>
      </c>
    </row>
    <row r="27" spans="1:10" x14ac:dyDescent="0.35">
      <c r="A27" s="2" t="s">
        <v>199</v>
      </c>
      <c r="B27" s="2">
        <v>891300047</v>
      </c>
      <c r="C27" s="2" t="s">
        <v>142</v>
      </c>
      <c r="D27" s="12" t="s">
        <v>447</v>
      </c>
      <c r="E27" s="10">
        <v>1</v>
      </c>
      <c r="F27" s="4">
        <v>3157122</v>
      </c>
      <c r="G27" s="4">
        <v>0</v>
      </c>
      <c r="H27" s="4">
        <v>3157122</v>
      </c>
      <c r="I27" s="4">
        <v>0</v>
      </c>
      <c r="J27" s="12" t="str">
        <f>+D27</f>
        <v>30/06/2025</v>
      </c>
    </row>
    <row r="28" spans="1:10" x14ac:dyDescent="0.35">
      <c r="A28" s="2" t="s">
        <v>199</v>
      </c>
      <c r="B28" s="2">
        <v>891200952</v>
      </c>
      <c r="C28" s="2" t="s">
        <v>47</v>
      </c>
      <c r="D28" s="12" t="s">
        <v>447</v>
      </c>
      <c r="E28" s="10">
        <v>1</v>
      </c>
      <c r="F28" s="4">
        <v>352572</v>
      </c>
      <c r="G28" s="4">
        <v>0</v>
      </c>
      <c r="H28" s="4">
        <v>352572</v>
      </c>
      <c r="I28" s="4">
        <v>0</v>
      </c>
      <c r="J28" s="12" t="str">
        <f>+D28</f>
        <v>30/06/2025</v>
      </c>
    </row>
    <row r="29" spans="1:10" x14ac:dyDescent="0.35">
      <c r="A29" s="2" t="s">
        <v>199</v>
      </c>
      <c r="B29" s="2">
        <v>891180190</v>
      </c>
      <c r="C29" s="2" t="s">
        <v>354</v>
      </c>
      <c r="D29" s="12" t="s">
        <v>447</v>
      </c>
      <c r="E29" s="10">
        <v>1</v>
      </c>
      <c r="F29" s="4">
        <v>3067853</v>
      </c>
      <c r="G29" s="4">
        <v>68697</v>
      </c>
      <c r="H29" s="4">
        <v>2999156</v>
      </c>
      <c r="I29" s="4">
        <v>0</v>
      </c>
      <c r="J29" s="12" t="str">
        <f>+D29</f>
        <v>30/06/2025</v>
      </c>
    </row>
    <row r="30" spans="1:10" x14ac:dyDescent="0.35">
      <c r="A30" s="2" t="s">
        <v>199</v>
      </c>
      <c r="B30" s="2">
        <v>890399020</v>
      </c>
      <c r="C30" s="2" t="s">
        <v>181</v>
      </c>
      <c r="D30" s="12" t="s">
        <v>447</v>
      </c>
      <c r="E30" s="10">
        <v>1</v>
      </c>
      <c r="F30" s="4">
        <v>1597411576</v>
      </c>
      <c r="G30" s="4">
        <v>20702580</v>
      </c>
      <c r="H30" s="4">
        <v>1576708996</v>
      </c>
      <c r="I30" s="4">
        <v>0</v>
      </c>
      <c r="J30" s="12" t="str">
        <f>+D30</f>
        <v>30/06/2025</v>
      </c>
    </row>
    <row r="31" spans="1:10" x14ac:dyDescent="0.35">
      <c r="A31" s="2" t="s">
        <v>199</v>
      </c>
      <c r="B31" s="2">
        <v>890305496</v>
      </c>
      <c r="C31" s="2" t="s">
        <v>41</v>
      </c>
      <c r="D31" s="12" t="s">
        <v>447</v>
      </c>
      <c r="E31" s="10">
        <v>1</v>
      </c>
      <c r="F31" s="4">
        <v>4388057153</v>
      </c>
      <c r="G31" s="4">
        <v>313271393</v>
      </c>
      <c r="H31" s="4">
        <v>4074785760</v>
      </c>
      <c r="I31" s="4">
        <v>0</v>
      </c>
      <c r="J31" s="12" t="str">
        <f>+D31</f>
        <v>30/06/2025</v>
      </c>
    </row>
    <row r="32" spans="1:10" x14ac:dyDescent="0.35">
      <c r="A32" s="2" t="s">
        <v>199</v>
      </c>
      <c r="B32" s="2">
        <v>816005003</v>
      </c>
      <c r="C32" s="2" t="s">
        <v>18</v>
      </c>
      <c r="D32" s="12" t="s">
        <v>447</v>
      </c>
      <c r="E32" s="10">
        <v>1</v>
      </c>
      <c r="F32" s="4">
        <v>11204964</v>
      </c>
      <c r="G32" s="4">
        <v>422039</v>
      </c>
      <c r="H32" s="4">
        <v>10782925</v>
      </c>
      <c r="I32" s="4">
        <v>0</v>
      </c>
      <c r="J32" s="12" t="str">
        <f>+D32</f>
        <v>30/06/2025</v>
      </c>
    </row>
    <row r="33" spans="1:10" x14ac:dyDescent="0.35">
      <c r="A33" s="2" t="s">
        <v>199</v>
      </c>
      <c r="B33" s="2">
        <v>805027289</v>
      </c>
      <c r="C33" s="2" t="s">
        <v>16</v>
      </c>
      <c r="D33" s="12" t="s">
        <v>447</v>
      </c>
      <c r="E33" s="10">
        <v>1</v>
      </c>
      <c r="F33" s="4">
        <v>49010256</v>
      </c>
      <c r="G33" s="4">
        <v>13920</v>
      </c>
      <c r="H33" s="4">
        <v>48996336</v>
      </c>
      <c r="I33" s="4">
        <v>0</v>
      </c>
      <c r="J33" s="12" t="str">
        <f>+D33</f>
        <v>30/06/2025</v>
      </c>
    </row>
    <row r="34" spans="1:10" x14ac:dyDescent="0.35">
      <c r="A34" s="2" t="s">
        <v>199</v>
      </c>
      <c r="B34" s="2">
        <v>805027261</v>
      </c>
      <c r="C34" s="2" t="s">
        <v>167</v>
      </c>
      <c r="D34" s="12" t="s">
        <v>447</v>
      </c>
      <c r="E34" s="10">
        <v>1</v>
      </c>
      <c r="F34" s="4">
        <v>79616083</v>
      </c>
      <c r="G34" s="4">
        <v>31074</v>
      </c>
      <c r="H34" s="4">
        <v>79585009</v>
      </c>
      <c r="I34" s="4">
        <v>0</v>
      </c>
      <c r="J34" s="12" t="str">
        <f>+D34</f>
        <v>30/06/2025</v>
      </c>
    </row>
    <row r="35" spans="1:10" x14ac:dyDescent="0.35">
      <c r="A35" s="2" t="s">
        <v>199</v>
      </c>
      <c r="B35" s="2">
        <v>801000713</v>
      </c>
      <c r="C35" s="2" t="s">
        <v>231</v>
      </c>
      <c r="D35" s="12" t="s">
        <v>447</v>
      </c>
      <c r="E35" s="10">
        <v>1</v>
      </c>
      <c r="F35" s="4">
        <v>941094994</v>
      </c>
      <c r="G35" s="4">
        <v>823836</v>
      </c>
      <c r="H35" s="4">
        <v>940271158</v>
      </c>
      <c r="I35" s="4">
        <v>0</v>
      </c>
      <c r="J35" s="12" t="str">
        <f>+D35</f>
        <v>30/06/2025</v>
      </c>
    </row>
    <row r="36" spans="1:10" x14ac:dyDescent="0.35">
      <c r="A36" s="2" t="s">
        <v>199</v>
      </c>
      <c r="B36" s="2">
        <v>901451087</v>
      </c>
      <c r="C36" s="2" t="s">
        <v>382</v>
      </c>
      <c r="D36" s="12" t="s">
        <v>447</v>
      </c>
      <c r="E36" s="10">
        <v>1</v>
      </c>
      <c r="F36" s="4">
        <v>37824914</v>
      </c>
      <c r="G36" s="4">
        <v>0</v>
      </c>
      <c r="H36" s="4">
        <v>37824914</v>
      </c>
      <c r="I36" s="4">
        <v>0</v>
      </c>
      <c r="J36" s="12" t="str">
        <f>+D36</f>
        <v>30/06/2025</v>
      </c>
    </row>
    <row r="37" spans="1:10" x14ac:dyDescent="0.35">
      <c r="A37" s="2" t="s">
        <v>199</v>
      </c>
      <c r="B37" s="2">
        <v>900341409</v>
      </c>
      <c r="C37" s="2" t="s">
        <v>259</v>
      </c>
      <c r="D37" s="12" t="s">
        <v>447</v>
      </c>
      <c r="E37" s="10">
        <v>1</v>
      </c>
      <c r="F37" s="4">
        <v>442284</v>
      </c>
      <c r="G37" s="4">
        <v>0</v>
      </c>
      <c r="H37" s="4">
        <v>442284</v>
      </c>
      <c r="I37" s="4">
        <v>0</v>
      </c>
      <c r="J37" s="12" t="str">
        <f>+D37</f>
        <v>30/06/2025</v>
      </c>
    </row>
    <row r="38" spans="1:10" x14ac:dyDescent="0.35">
      <c r="A38" s="2" t="s">
        <v>199</v>
      </c>
      <c r="B38" s="2">
        <v>900699086</v>
      </c>
      <c r="C38" s="2" t="s">
        <v>424</v>
      </c>
      <c r="D38" s="12">
        <f>+IFERROR(VLOOKUP(B38,'[1]TD PRESTADOR'!$A:$C,3,0),"30/06/2025")</f>
        <v>45834</v>
      </c>
      <c r="E38" s="10">
        <v>1</v>
      </c>
      <c r="F38" s="4">
        <v>5085583757</v>
      </c>
      <c r="G38" s="4">
        <v>0</v>
      </c>
      <c r="H38" s="4">
        <v>5085583756</v>
      </c>
      <c r="I38" s="4">
        <v>1</v>
      </c>
      <c r="J38" s="12">
        <f>+D38</f>
        <v>45834</v>
      </c>
    </row>
    <row r="39" spans="1:10" x14ac:dyDescent="0.35">
      <c r="A39" s="2" t="s">
        <v>199</v>
      </c>
      <c r="B39" s="2">
        <v>900185047</v>
      </c>
      <c r="C39" s="2" t="s">
        <v>390</v>
      </c>
      <c r="D39" s="12" t="s">
        <v>447</v>
      </c>
      <c r="E39" s="10">
        <v>1</v>
      </c>
      <c r="F39" s="4">
        <v>5200581.68</v>
      </c>
      <c r="G39" s="4">
        <v>0</v>
      </c>
      <c r="H39" s="4">
        <v>5200581.68</v>
      </c>
      <c r="I39" s="4">
        <v>0</v>
      </c>
      <c r="J39" s="12" t="str">
        <f>+D39</f>
        <v>30/06/2025</v>
      </c>
    </row>
    <row r="40" spans="1:10" x14ac:dyDescent="0.35">
      <c r="A40" s="2" t="s">
        <v>199</v>
      </c>
      <c r="B40" s="2">
        <v>890303208</v>
      </c>
      <c r="C40" s="2" t="s">
        <v>129</v>
      </c>
      <c r="D40" s="12" t="s">
        <v>447</v>
      </c>
      <c r="E40" s="10">
        <v>1</v>
      </c>
      <c r="F40" s="4">
        <v>930034093</v>
      </c>
      <c r="G40" s="4">
        <v>3438728</v>
      </c>
      <c r="H40" s="4">
        <v>926595365</v>
      </c>
      <c r="I40" s="4">
        <v>0</v>
      </c>
      <c r="J40" s="12" t="str">
        <f>+D40</f>
        <v>30/06/2025</v>
      </c>
    </row>
    <row r="41" spans="1:10" x14ac:dyDescent="0.35">
      <c r="A41" s="2" t="s">
        <v>199</v>
      </c>
      <c r="B41" s="2">
        <v>900631361</v>
      </c>
      <c r="C41" s="2" t="s">
        <v>159</v>
      </c>
      <c r="D41" s="12">
        <f>+IFERROR(VLOOKUP(B41,'[1]TD PRESTADOR'!$A:$C,3,0),"30/06/2025")</f>
        <v>45835</v>
      </c>
      <c r="E41" s="10">
        <v>1</v>
      </c>
      <c r="F41" s="4">
        <v>524365379</v>
      </c>
      <c r="G41" s="4">
        <v>302104494</v>
      </c>
      <c r="H41" s="4">
        <v>192817830</v>
      </c>
      <c r="I41" s="4">
        <v>29443055</v>
      </c>
      <c r="J41" s="12">
        <f>+D41</f>
        <v>45835</v>
      </c>
    </row>
    <row r="42" spans="1:10" x14ac:dyDescent="0.35">
      <c r="A42" s="2" t="s">
        <v>199</v>
      </c>
      <c r="B42" s="2">
        <v>860040094</v>
      </c>
      <c r="C42" s="2" t="s">
        <v>410</v>
      </c>
      <c r="D42" s="12" t="s">
        <v>447</v>
      </c>
      <c r="E42" s="10">
        <v>1</v>
      </c>
      <c r="F42" s="4">
        <v>158024509</v>
      </c>
      <c r="G42" s="4">
        <v>0</v>
      </c>
      <c r="H42" s="4">
        <v>158024509</v>
      </c>
      <c r="I42" s="4">
        <v>0</v>
      </c>
      <c r="J42" s="12" t="str">
        <f>+D42</f>
        <v>30/06/2025</v>
      </c>
    </row>
    <row r="43" spans="1:10" x14ac:dyDescent="0.35">
      <c r="A43" s="2" t="s">
        <v>199</v>
      </c>
      <c r="B43" s="2">
        <v>805009418</v>
      </c>
      <c r="C43" s="2" t="s">
        <v>13</v>
      </c>
      <c r="D43" s="12" t="s">
        <v>447</v>
      </c>
      <c r="E43" s="10">
        <v>1</v>
      </c>
      <c r="F43" s="4">
        <v>133234296</v>
      </c>
      <c r="G43" s="4">
        <v>120269</v>
      </c>
      <c r="H43" s="4">
        <v>133114027</v>
      </c>
      <c r="I43" s="4">
        <v>0</v>
      </c>
      <c r="J43" s="12" t="str">
        <f>+D43</f>
        <v>30/06/2025</v>
      </c>
    </row>
    <row r="44" spans="1:10" x14ac:dyDescent="0.35">
      <c r="A44" s="2" t="s">
        <v>199</v>
      </c>
      <c r="B44" s="2">
        <v>800197601</v>
      </c>
      <c r="C44" s="2" t="s">
        <v>465</v>
      </c>
      <c r="D44" s="12" t="s">
        <v>447</v>
      </c>
      <c r="E44" s="10">
        <v>1</v>
      </c>
      <c r="F44" s="4">
        <v>1859893371</v>
      </c>
      <c r="G44" s="4">
        <v>89090</v>
      </c>
      <c r="H44" s="4">
        <v>1859804281</v>
      </c>
      <c r="I44" s="4">
        <v>0</v>
      </c>
      <c r="J44" s="12" t="str">
        <f>+D44</f>
        <v>30/06/2025</v>
      </c>
    </row>
    <row r="45" spans="1:10" x14ac:dyDescent="0.35">
      <c r="A45" s="2" t="s">
        <v>199</v>
      </c>
      <c r="B45" s="2">
        <v>800099124</v>
      </c>
      <c r="C45" s="2" t="s">
        <v>80</v>
      </c>
      <c r="D45" s="12" t="s">
        <v>447</v>
      </c>
      <c r="E45" s="10">
        <v>1</v>
      </c>
      <c r="F45" s="4">
        <v>60060000</v>
      </c>
      <c r="G45" s="4">
        <v>0</v>
      </c>
      <c r="H45" s="4">
        <v>60060000</v>
      </c>
      <c r="I45" s="4">
        <v>0</v>
      </c>
      <c r="J45" s="12" t="str">
        <f>+D45</f>
        <v>30/06/2025</v>
      </c>
    </row>
    <row r="46" spans="1:10" x14ac:dyDescent="0.35">
      <c r="A46" s="2" t="s">
        <v>199</v>
      </c>
      <c r="B46" s="2">
        <v>900771349</v>
      </c>
      <c r="C46" s="2" t="s">
        <v>27</v>
      </c>
      <c r="D46" s="12" t="s">
        <v>447</v>
      </c>
      <c r="E46" s="10">
        <v>1</v>
      </c>
      <c r="F46" s="4">
        <v>5395200</v>
      </c>
      <c r="G46" s="4">
        <v>0</v>
      </c>
      <c r="H46" s="4">
        <v>5395200</v>
      </c>
      <c r="I46" s="4">
        <v>0</v>
      </c>
      <c r="J46" s="12" t="str">
        <f>+D46</f>
        <v>30/06/2025</v>
      </c>
    </row>
    <row r="47" spans="1:10" x14ac:dyDescent="0.35">
      <c r="A47" s="2" t="s">
        <v>199</v>
      </c>
      <c r="B47" s="2">
        <v>900236008</v>
      </c>
      <c r="C47" s="2" t="s">
        <v>449</v>
      </c>
      <c r="D47" s="12" t="s">
        <v>447</v>
      </c>
      <c r="E47" s="10">
        <v>1</v>
      </c>
      <c r="F47" s="4">
        <v>2278737337</v>
      </c>
      <c r="G47" s="4">
        <v>50000</v>
      </c>
      <c r="H47" s="4">
        <v>2278687337</v>
      </c>
      <c r="I47" s="4">
        <v>0</v>
      </c>
      <c r="J47" s="12" t="str">
        <f>+D47</f>
        <v>30/06/2025</v>
      </c>
    </row>
    <row r="48" spans="1:10" x14ac:dyDescent="0.35">
      <c r="A48" s="2" t="s">
        <v>199</v>
      </c>
      <c r="B48" s="2">
        <v>860066942</v>
      </c>
      <c r="C48" s="2" t="s">
        <v>409</v>
      </c>
      <c r="D48" s="12" t="s">
        <v>447</v>
      </c>
      <c r="E48" s="10">
        <v>1</v>
      </c>
      <c r="F48" s="4">
        <v>34589824</v>
      </c>
      <c r="G48" s="4">
        <v>0</v>
      </c>
      <c r="H48" s="4">
        <v>34589824</v>
      </c>
      <c r="I48" s="4">
        <v>0</v>
      </c>
      <c r="J48" s="12" t="str">
        <f>+D48</f>
        <v>30/06/2025</v>
      </c>
    </row>
    <row r="49" spans="1:10" x14ac:dyDescent="0.35">
      <c r="A49" s="2" t="s">
        <v>199</v>
      </c>
      <c r="B49" s="2">
        <v>805027337</v>
      </c>
      <c r="C49" s="2" t="s">
        <v>17</v>
      </c>
      <c r="D49" s="12" t="s">
        <v>447</v>
      </c>
      <c r="E49" s="10">
        <v>1</v>
      </c>
      <c r="F49" s="4">
        <v>457368295</v>
      </c>
      <c r="G49" s="4">
        <v>2176975</v>
      </c>
      <c r="H49" s="4">
        <v>455191320</v>
      </c>
      <c r="I49" s="4">
        <v>0</v>
      </c>
      <c r="J49" s="12" t="str">
        <f>+D49</f>
        <v>30/06/2025</v>
      </c>
    </row>
    <row r="50" spans="1:10" x14ac:dyDescent="0.35">
      <c r="A50" s="2" t="s">
        <v>199</v>
      </c>
      <c r="B50" s="2">
        <v>800212422</v>
      </c>
      <c r="C50" s="2" t="s">
        <v>185</v>
      </c>
      <c r="D50" s="12" t="s">
        <v>447</v>
      </c>
      <c r="E50" s="10">
        <v>1</v>
      </c>
      <c r="F50" s="4">
        <v>224960046</v>
      </c>
      <c r="G50" s="4">
        <v>8509692</v>
      </c>
      <c r="H50" s="4">
        <v>216450354</v>
      </c>
      <c r="I50" s="4">
        <v>0</v>
      </c>
      <c r="J50" s="12" t="str">
        <f>+D50</f>
        <v>30/06/2025</v>
      </c>
    </row>
    <row r="51" spans="1:10" x14ac:dyDescent="0.35">
      <c r="A51" s="2" t="s">
        <v>199</v>
      </c>
      <c r="B51" s="2">
        <v>815005012</v>
      </c>
      <c r="C51" s="2" t="s">
        <v>417</v>
      </c>
      <c r="D51" s="12" t="s">
        <v>447</v>
      </c>
      <c r="E51" s="10">
        <v>1</v>
      </c>
      <c r="F51" s="4">
        <v>526883681.86000001</v>
      </c>
      <c r="G51" s="4">
        <v>0</v>
      </c>
      <c r="H51" s="4">
        <v>526883681.86000001</v>
      </c>
      <c r="I51" s="4">
        <v>0</v>
      </c>
      <c r="J51" s="12" t="str">
        <f>+D51</f>
        <v>30/06/2025</v>
      </c>
    </row>
    <row r="52" spans="1:10" x14ac:dyDescent="0.35">
      <c r="A52" s="2" t="s">
        <v>199</v>
      </c>
      <c r="B52" s="2">
        <v>805026250</v>
      </c>
      <c r="C52" s="2" t="s">
        <v>38</v>
      </c>
      <c r="D52" s="12" t="s">
        <v>447</v>
      </c>
      <c r="E52" s="10">
        <v>1</v>
      </c>
      <c r="F52" s="4">
        <v>37206658</v>
      </c>
      <c r="G52" s="4">
        <v>21500</v>
      </c>
      <c r="H52" s="4">
        <v>37185158</v>
      </c>
      <c r="I52" s="4">
        <v>0</v>
      </c>
      <c r="J52" s="12" t="str">
        <f>+D52</f>
        <v>30/06/2025</v>
      </c>
    </row>
    <row r="53" spans="1:10" x14ac:dyDescent="0.35">
      <c r="A53" s="2" t="s">
        <v>199</v>
      </c>
      <c r="B53" s="2">
        <v>805025846</v>
      </c>
      <c r="C53" s="2" t="s">
        <v>171</v>
      </c>
      <c r="D53" s="12" t="s">
        <v>447</v>
      </c>
      <c r="E53" s="10">
        <v>1</v>
      </c>
      <c r="F53" s="4">
        <v>553840</v>
      </c>
      <c r="G53" s="4">
        <v>0</v>
      </c>
      <c r="H53" s="4">
        <v>553840</v>
      </c>
      <c r="I53" s="4">
        <v>0</v>
      </c>
      <c r="J53" s="12" t="str">
        <f>+D53</f>
        <v>30/06/2025</v>
      </c>
    </row>
    <row r="54" spans="1:10" x14ac:dyDescent="0.35">
      <c r="A54" s="2" t="s">
        <v>199</v>
      </c>
      <c r="B54" s="2">
        <v>901218138</v>
      </c>
      <c r="C54" s="2" t="s">
        <v>337</v>
      </c>
      <c r="D54" s="12" t="s">
        <v>447</v>
      </c>
      <c r="E54" s="10">
        <v>1</v>
      </c>
      <c r="F54" s="4">
        <v>18445169</v>
      </c>
      <c r="G54" s="4">
        <v>0</v>
      </c>
      <c r="H54" s="4">
        <v>18445169</v>
      </c>
      <c r="I54" s="4">
        <v>0</v>
      </c>
      <c r="J54" s="12" t="str">
        <f>+D54</f>
        <v>30/06/2025</v>
      </c>
    </row>
    <row r="55" spans="1:10" x14ac:dyDescent="0.35">
      <c r="A55" s="2" t="s">
        <v>199</v>
      </c>
      <c r="B55" s="2">
        <v>900438792</v>
      </c>
      <c r="C55" s="2" t="s">
        <v>388</v>
      </c>
      <c r="D55" s="12" t="s">
        <v>447</v>
      </c>
      <c r="E55" s="10">
        <v>1</v>
      </c>
      <c r="F55" s="4">
        <v>515099128.68000001</v>
      </c>
      <c r="G55" s="4">
        <v>0</v>
      </c>
      <c r="H55" s="4">
        <v>515099128.68000001</v>
      </c>
      <c r="I55" s="4">
        <v>0</v>
      </c>
      <c r="J55" s="12" t="str">
        <f>+D55</f>
        <v>30/06/2025</v>
      </c>
    </row>
    <row r="56" spans="1:10" x14ac:dyDescent="0.35">
      <c r="A56" s="2" t="s">
        <v>199</v>
      </c>
      <c r="B56" s="2">
        <v>900256612</v>
      </c>
      <c r="C56" s="2" t="s">
        <v>63</v>
      </c>
      <c r="D56" s="12" t="s">
        <v>447</v>
      </c>
      <c r="E56" s="10">
        <v>1</v>
      </c>
      <c r="F56" s="4">
        <v>1157690278</v>
      </c>
      <c r="G56" s="4">
        <v>0</v>
      </c>
      <c r="H56" s="4">
        <v>1157690278</v>
      </c>
      <c r="I56" s="4">
        <v>0</v>
      </c>
      <c r="J56" s="12" t="str">
        <f>+D56</f>
        <v>30/06/2025</v>
      </c>
    </row>
    <row r="57" spans="1:10" x14ac:dyDescent="0.35">
      <c r="A57" s="2" t="s">
        <v>199</v>
      </c>
      <c r="B57" s="2">
        <v>900328450</v>
      </c>
      <c r="C57" s="2" t="s">
        <v>64</v>
      </c>
      <c r="D57" s="12">
        <f>+IFERROR(VLOOKUP(B57,'[1]TD PRESTADOR'!$A:$C,3,0),"30/06/2025")</f>
        <v>45835</v>
      </c>
      <c r="E57" s="10">
        <v>1</v>
      </c>
      <c r="F57" s="4">
        <v>3043290033</v>
      </c>
      <c r="G57" s="4">
        <v>0</v>
      </c>
      <c r="H57" s="4">
        <v>3043112732</v>
      </c>
      <c r="I57" s="4">
        <v>177301</v>
      </c>
      <c r="J57" s="12">
        <f>+D57</f>
        <v>45835</v>
      </c>
    </row>
    <row r="58" spans="1:10" x14ac:dyDescent="0.35">
      <c r="A58" s="2" t="s">
        <v>199</v>
      </c>
      <c r="B58" s="2">
        <v>900034438</v>
      </c>
      <c r="C58" s="2" t="s">
        <v>83</v>
      </c>
      <c r="D58" s="12" t="s">
        <v>447</v>
      </c>
      <c r="E58" s="10">
        <v>1</v>
      </c>
      <c r="F58" s="4">
        <v>569130649</v>
      </c>
      <c r="G58" s="4">
        <v>0</v>
      </c>
      <c r="H58" s="4">
        <v>569130649</v>
      </c>
      <c r="I58" s="4">
        <v>0</v>
      </c>
      <c r="J58" s="12" t="str">
        <f>+D58</f>
        <v>30/06/2025</v>
      </c>
    </row>
    <row r="59" spans="1:10" x14ac:dyDescent="0.35">
      <c r="A59" s="2" t="s">
        <v>199</v>
      </c>
      <c r="B59" s="2">
        <v>891401777</v>
      </c>
      <c r="C59" s="2" t="s">
        <v>52</v>
      </c>
      <c r="D59" s="12" t="s">
        <v>447</v>
      </c>
      <c r="E59" s="10">
        <v>1</v>
      </c>
      <c r="F59" s="4">
        <v>1316280</v>
      </c>
      <c r="G59" s="4">
        <v>504246</v>
      </c>
      <c r="H59" s="4">
        <v>812034</v>
      </c>
      <c r="I59" s="4">
        <v>0</v>
      </c>
      <c r="J59" s="12" t="str">
        <f>+D59</f>
        <v>30/06/2025</v>
      </c>
    </row>
    <row r="60" spans="1:10" x14ac:dyDescent="0.35">
      <c r="A60" s="2" t="s">
        <v>199</v>
      </c>
      <c r="B60" s="2">
        <v>890329347</v>
      </c>
      <c r="C60" s="2" t="s">
        <v>403</v>
      </c>
      <c r="D60" s="12" t="s">
        <v>447</v>
      </c>
      <c r="E60" s="10">
        <v>1</v>
      </c>
      <c r="F60" s="4">
        <v>38296146</v>
      </c>
      <c r="G60" s="4">
        <v>0</v>
      </c>
      <c r="H60" s="4">
        <v>38296146</v>
      </c>
      <c r="I60" s="4">
        <v>0</v>
      </c>
      <c r="J60" s="12" t="str">
        <f>+D60</f>
        <v>30/06/2025</v>
      </c>
    </row>
    <row r="61" spans="1:10" x14ac:dyDescent="0.35">
      <c r="A61" s="2" t="s">
        <v>199</v>
      </c>
      <c r="B61" s="2">
        <v>890301430</v>
      </c>
      <c r="C61" s="2" t="s">
        <v>203</v>
      </c>
      <c r="D61" s="12" t="s">
        <v>447</v>
      </c>
      <c r="E61" s="10">
        <v>1</v>
      </c>
      <c r="F61" s="4">
        <v>4972116</v>
      </c>
      <c r="G61" s="4">
        <v>0</v>
      </c>
      <c r="H61" s="4">
        <v>4972116</v>
      </c>
      <c r="I61" s="4">
        <v>0</v>
      </c>
      <c r="J61" s="12" t="str">
        <f>+D61</f>
        <v>30/06/2025</v>
      </c>
    </row>
    <row r="62" spans="1:10" x14ac:dyDescent="0.35">
      <c r="A62" s="2" t="s">
        <v>199</v>
      </c>
      <c r="B62" s="2">
        <v>890300513</v>
      </c>
      <c r="C62" s="2" t="s">
        <v>21</v>
      </c>
      <c r="D62" s="12" t="s">
        <v>447</v>
      </c>
      <c r="E62" s="10">
        <v>1</v>
      </c>
      <c r="F62" s="4">
        <v>202173630</v>
      </c>
      <c r="G62" s="4">
        <v>4288313</v>
      </c>
      <c r="H62" s="4">
        <v>197885317</v>
      </c>
      <c r="I62" s="4">
        <v>0</v>
      </c>
      <c r="J62" s="12" t="str">
        <f>+D62</f>
        <v>30/06/2025</v>
      </c>
    </row>
    <row r="63" spans="1:10" x14ac:dyDescent="0.35">
      <c r="A63" s="2" t="s">
        <v>199</v>
      </c>
      <c r="B63" s="2">
        <v>900242742</v>
      </c>
      <c r="C63" s="2" t="s">
        <v>448</v>
      </c>
      <c r="D63" s="12">
        <f>+IFERROR(VLOOKUP(B63,'[1]TD PRESTADOR'!$A:$C,3,0),"30/06/2025")</f>
        <v>45835</v>
      </c>
      <c r="E63" s="10">
        <v>1</v>
      </c>
      <c r="F63" s="4">
        <v>1057290144</v>
      </c>
      <c r="G63" s="4">
        <v>0</v>
      </c>
      <c r="H63" s="4">
        <v>854377007</v>
      </c>
      <c r="I63" s="4">
        <v>202913137</v>
      </c>
      <c r="J63" s="12">
        <f>+D63</f>
        <v>45835</v>
      </c>
    </row>
    <row r="64" spans="1:10" x14ac:dyDescent="0.35">
      <c r="A64" s="2" t="s">
        <v>199</v>
      </c>
      <c r="B64" s="2">
        <v>805019877</v>
      </c>
      <c r="C64" s="2" t="s">
        <v>35</v>
      </c>
      <c r="D64" s="12" t="s">
        <v>447</v>
      </c>
      <c r="E64" s="10">
        <v>1</v>
      </c>
      <c r="F64" s="4">
        <v>3496000</v>
      </c>
      <c r="G64" s="4">
        <v>0</v>
      </c>
      <c r="H64" s="4">
        <v>3496000</v>
      </c>
      <c r="I64" s="4">
        <v>0</v>
      </c>
      <c r="J64" s="12" t="str">
        <f>+D64</f>
        <v>30/06/2025</v>
      </c>
    </row>
    <row r="65" spans="1:10" x14ac:dyDescent="0.35">
      <c r="A65" s="2" t="s">
        <v>199</v>
      </c>
      <c r="B65" s="2">
        <v>805016107</v>
      </c>
      <c r="C65" s="2" t="s">
        <v>114</v>
      </c>
      <c r="D65" s="12" t="s">
        <v>447</v>
      </c>
      <c r="E65" s="10">
        <v>1</v>
      </c>
      <c r="F65" s="4">
        <v>90234844</v>
      </c>
      <c r="G65" s="4">
        <v>8365089</v>
      </c>
      <c r="H65" s="4">
        <v>81869755</v>
      </c>
      <c r="I65" s="4">
        <v>0</v>
      </c>
      <c r="J65" s="12" t="str">
        <f>+D65</f>
        <v>30/06/2025</v>
      </c>
    </row>
    <row r="66" spans="1:10" x14ac:dyDescent="0.35">
      <c r="A66" s="2" t="s">
        <v>199</v>
      </c>
      <c r="B66" s="2">
        <v>800087565</v>
      </c>
      <c r="C66" s="2" t="s">
        <v>466</v>
      </c>
      <c r="D66" s="12" t="s">
        <v>447</v>
      </c>
      <c r="E66" s="10">
        <v>1</v>
      </c>
      <c r="F66" s="4">
        <v>364176156</v>
      </c>
      <c r="G66" s="4">
        <v>0</v>
      </c>
      <c r="H66" s="4">
        <v>364176156</v>
      </c>
      <c r="I66" s="4">
        <v>0</v>
      </c>
      <c r="J66" s="12" t="str">
        <f>+D66</f>
        <v>30/06/2025</v>
      </c>
    </row>
    <row r="67" spans="1:10" x14ac:dyDescent="0.35">
      <c r="A67" s="2" t="s">
        <v>199</v>
      </c>
      <c r="B67" s="2">
        <v>900228989</v>
      </c>
      <c r="C67" s="2" t="s">
        <v>284</v>
      </c>
      <c r="D67" s="12">
        <f>+IFERROR(VLOOKUP(B67,'[1]TD PRESTADOR'!$A:$C,3,0),"30/06/2025")</f>
        <v>45835</v>
      </c>
      <c r="E67" s="10">
        <v>1</v>
      </c>
      <c r="F67" s="4">
        <v>5871902290</v>
      </c>
      <c r="G67" s="4">
        <v>547211355</v>
      </c>
      <c r="H67" s="4">
        <v>5228845195</v>
      </c>
      <c r="I67" s="4">
        <v>95845740</v>
      </c>
      <c r="J67" s="12">
        <f>+D67</f>
        <v>45835</v>
      </c>
    </row>
    <row r="68" spans="1:10" x14ac:dyDescent="0.35">
      <c r="A68" s="2" t="s">
        <v>199</v>
      </c>
      <c r="B68" s="2">
        <v>900900754</v>
      </c>
      <c r="C68" s="2" t="s">
        <v>175</v>
      </c>
      <c r="D68" s="12" t="s">
        <v>447</v>
      </c>
      <c r="E68" s="10">
        <v>1</v>
      </c>
      <c r="F68" s="4">
        <v>15844733</v>
      </c>
      <c r="G68" s="4">
        <v>0</v>
      </c>
      <c r="H68" s="4">
        <v>15844733</v>
      </c>
      <c r="I68" s="4">
        <v>0</v>
      </c>
      <c r="J68" s="12" t="str">
        <f>+D68</f>
        <v>30/06/2025</v>
      </c>
    </row>
    <row r="69" spans="1:10" x14ac:dyDescent="0.35">
      <c r="A69" s="2" t="s">
        <v>199</v>
      </c>
      <c r="B69" s="2">
        <v>900014785</v>
      </c>
      <c r="C69" s="2" t="s">
        <v>98</v>
      </c>
      <c r="D69" s="12" t="s">
        <v>447</v>
      </c>
      <c r="E69" s="10">
        <v>1</v>
      </c>
      <c r="F69" s="4">
        <v>1781731419.4400001</v>
      </c>
      <c r="G69" s="4">
        <v>60667643</v>
      </c>
      <c r="H69" s="4">
        <v>1721063776.4400001</v>
      </c>
      <c r="I69" s="4">
        <v>0</v>
      </c>
      <c r="J69" s="12" t="str">
        <f>+D69</f>
        <v>30/06/2025</v>
      </c>
    </row>
    <row r="70" spans="1:10" x14ac:dyDescent="0.35">
      <c r="A70" s="2" t="s">
        <v>199</v>
      </c>
      <c r="B70" s="2">
        <v>805025635</v>
      </c>
      <c r="C70" s="2" t="s">
        <v>74</v>
      </c>
      <c r="D70" s="12" t="s">
        <v>447</v>
      </c>
      <c r="E70" s="10">
        <v>1</v>
      </c>
      <c r="F70" s="4">
        <v>281522990</v>
      </c>
      <c r="G70" s="4">
        <v>23747850</v>
      </c>
      <c r="H70" s="4">
        <v>257775140</v>
      </c>
      <c r="I70" s="4">
        <v>0</v>
      </c>
      <c r="J70" s="12" t="str">
        <f>+D70</f>
        <v>30/06/2025</v>
      </c>
    </row>
    <row r="71" spans="1:10" x14ac:dyDescent="0.35">
      <c r="A71" s="2" t="s">
        <v>199</v>
      </c>
      <c r="B71" s="2">
        <v>900206194</v>
      </c>
      <c r="C71" s="2" t="s">
        <v>285</v>
      </c>
      <c r="D71" s="12">
        <f>+IFERROR(VLOOKUP(B71,'[1]TD PRESTADOR'!$A:$C,3,0),"30/06/2025")</f>
        <v>45825</v>
      </c>
      <c r="E71" s="10">
        <v>1</v>
      </c>
      <c r="F71" s="4">
        <v>13700570251</v>
      </c>
      <c r="G71" s="4">
        <v>5103953419.6000004</v>
      </c>
      <c r="H71" s="4">
        <v>8481498676.3999996</v>
      </c>
      <c r="I71" s="4">
        <v>115118155</v>
      </c>
      <c r="J71" s="12">
        <f>+D71</f>
        <v>45825</v>
      </c>
    </row>
    <row r="72" spans="1:10" x14ac:dyDescent="0.35">
      <c r="A72" s="2" t="s">
        <v>199</v>
      </c>
      <c r="B72" s="2">
        <v>900196862</v>
      </c>
      <c r="C72" s="2" t="s">
        <v>59</v>
      </c>
      <c r="D72" s="12">
        <f>+IFERROR(VLOOKUP(B72,'[1]TD PRESTADOR'!$A:$C,3,0),"30/06/2025")</f>
        <v>45835</v>
      </c>
      <c r="E72" s="10">
        <v>1</v>
      </c>
      <c r="F72" s="4">
        <v>178279987.15000001</v>
      </c>
      <c r="G72" s="4">
        <v>48767663.149999999</v>
      </c>
      <c r="H72" s="4">
        <v>125048217</v>
      </c>
      <c r="I72" s="4">
        <v>4464107</v>
      </c>
      <c r="J72" s="12">
        <f>+D72</f>
        <v>45835</v>
      </c>
    </row>
    <row r="73" spans="1:10" x14ac:dyDescent="0.35">
      <c r="A73" s="2" t="s">
        <v>199</v>
      </c>
      <c r="B73" s="2">
        <v>800205977</v>
      </c>
      <c r="C73" s="2" t="s">
        <v>32</v>
      </c>
      <c r="D73" s="12" t="s">
        <v>447</v>
      </c>
      <c r="E73" s="10">
        <v>1</v>
      </c>
      <c r="F73" s="4">
        <v>692399797</v>
      </c>
      <c r="G73" s="4">
        <v>1733346</v>
      </c>
      <c r="H73" s="4">
        <v>690666451</v>
      </c>
      <c r="I73" s="4">
        <v>0</v>
      </c>
      <c r="J73" s="12" t="str">
        <f>+D73</f>
        <v>30/06/2025</v>
      </c>
    </row>
    <row r="74" spans="1:10" x14ac:dyDescent="0.35">
      <c r="A74" s="2" t="s">
        <v>199</v>
      </c>
      <c r="B74" s="2">
        <v>900826841</v>
      </c>
      <c r="C74" s="2" t="s">
        <v>28</v>
      </c>
      <c r="D74" s="12">
        <f>+IFERROR(VLOOKUP(B74,'[1]TD PRESTADOR'!$A:$C,3,0),"30/06/2025")</f>
        <v>45838</v>
      </c>
      <c r="E74" s="10">
        <v>1</v>
      </c>
      <c r="F74" s="4">
        <v>880571343.54999995</v>
      </c>
      <c r="G74" s="4">
        <v>0</v>
      </c>
      <c r="H74" s="4">
        <v>880571343.54999995</v>
      </c>
      <c r="I74" s="4">
        <v>0</v>
      </c>
      <c r="J74" s="12">
        <f>+D74</f>
        <v>45838</v>
      </c>
    </row>
    <row r="75" spans="1:10" x14ac:dyDescent="0.35">
      <c r="A75" s="2" t="s">
        <v>199</v>
      </c>
      <c r="B75" s="2">
        <v>890307534</v>
      </c>
      <c r="C75" s="2" t="s">
        <v>404</v>
      </c>
      <c r="D75" s="12">
        <f>+IFERROR(VLOOKUP(B75,'[1]TD PRESTADOR'!$A:$C,3,0),"30/06/2025")</f>
        <v>45838</v>
      </c>
      <c r="E75" s="10">
        <v>1</v>
      </c>
      <c r="F75" s="4">
        <v>12998912.68</v>
      </c>
      <c r="G75" s="4">
        <v>0</v>
      </c>
      <c r="H75" s="4">
        <v>12998912.68</v>
      </c>
      <c r="I75" s="4">
        <v>0</v>
      </c>
      <c r="J75" s="12">
        <f>+D75</f>
        <v>45838</v>
      </c>
    </row>
    <row r="76" spans="1:10" x14ac:dyDescent="0.35">
      <c r="A76" s="2" t="s">
        <v>199</v>
      </c>
      <c r="B76" s="2">
        <v>901714987</v>
      </c>
      <c r="C76" s="2" t="s">
        <v>279</v>
      </c>
      <c r="D76" s="12" t="str">
        <f>+IFERROR(VLOOKUP(B76,'[1]TD PRESTADOR'!$A:$C,3,0),"30/06/2025")</f>
        <v>30/06/2025</v>
      </c>
      <c r="E76" s="10">
        <v>1</v>
      </c>
      <c r="F76" s="4">
        <v>196204499</v>
      </c>
      <c r="G76" s="4">
        <v>0</v>
      </c>
      <c r="H76" s="4">
        <v>196204499</v>
      </c>
      <c r="I76" s="4">
        <v>0</v>
      </c>
      <c r="J76" s="12" t="str">
        <f>+D76</f>
        <v>30/06/2025</v>
      </c>
    </row>
    <row r="77" spans="1:10" x14ac:dyDescent="0.35">
      <c r="A77" s="2" t="s">
        <v>199</v>
      </c>
      <c r="B77" s="2">
        <v>901532463</v>
      </c>
      <c r="C77" s="2" t="s">
        <v>295</v>
      </c>
      <c r="D77" s="12" t="str">
        <f>+IFERROR(VLOOKUP(B77,'[1]TD PRESTADOR'!$A:$C,3,0),"30/06/2025")</f>
        <v>30/06/2025</v>
      </c>
      <c r="E77" s="10">
        <v>1</v>
      </c>
      <c r="F77" s="4">
        <v>1561474</v>
      </c>
      <c r="G77" s="4">
        <v>0</v>
      </c>
      <c r="H77" s="4">
        <v>1561474</v>
      </c>
      <c r="I77" s="4">
        <v>0</v>
      </c>
      <c r="J77" s="12" t="str">
        <f>+D77</f>
        <v>30/06/2025</v>
      </c>
    </row>
    <row r="78" spans="1:10" x14ac:dyDescent="0.35">
      <c r="A78" s="2" t="s">
        <v>199</v>
      </c>
      <c r="B78" s="2">
        <v>901249947</v>
      </c>
      <c r="C78" s="2" t="s">
        <v>336</v>
      </c>
      <c r="D78" s="12" t="str">
        <f>+IFERROR(VLOOKUP(B78,'[1]TD PRESTADOR'!$A:$C,3,0),"30/06/2025")</f>
        <v>30/06/2025</v>
      </c>
      <c r="E78" s="10">
        <v>1</v>
      </c>
      <c r="F78" s="4">
        <v>273164</v>
      </c>
      <c r="G78" s="4">
        <v>273164</v>
      </c>
      <c r="H78" s="4">
        <v>0</v>
      </c>
      <c r="I78" s="4">
        <v>0</v>
      </c>
      <c r="J78" s="12" t="str">
        <f>+D78</f>
        <v>30/06/2025</v>
      </c>
    </row>
    <row r="79" spans="1:10" x14ac:dyDescent="0.35">
      <c r="A79" s="2" t="s">
        <v>199</v>
      </c>
      <c r="B79" s="2">
        <v>901201887</v>
      </c>
      <c r="C79" s="2" t="s">
        <v>163</v>
      </c>
      <c r="D79" s="12" t="str">
        <f>+IFERROR(VLOOKUP(B79,'[1]TD PRESTADOR'!$A:$C,3,0),"30/06/2025")</f>
        <v>30/06/2025</v>
      </c>
      <c r="E79" s="10">
        <v>1</v>
      </c>
      <c r="F79" s="4">
        <v>585000</v>
      </c>
      <c r="G79" s="4">
        <v>0</v>
      </c>
      <c r="H79" s="4">
        <v>585000</v>
      </c>
      <c r="I79" s="4">
        <v>0</v>
      </c>
      <c r="J79" s="12" t="str">
        <f>+D79</f>
        <v>30/06/2025</v>
      </c>
    </row>
    <row r="80" spans="1:10" x14ac:dyDescent="0.35">
      <c r="A80" s="2" t="s">
        <v>199</v>
      </c>
      <c r="B80" s="2">
        <v>901153925</v>
      </c>
      <c r="C80" s="2" t="s">
        <v>76</v>
      </c>
      <c r="D80" s="12" t="str">
        <f>+IFERROR(VLOOKUP(B80,'[1]TD PRESTADOR'!$A:$C,3,0),"30/06/2025")</f>
        <v>30/06/2025</v>
      </c>
      <c r="E80" s="10">
        <v>1</v>
      </c>
      <c r="F80" s="4">
        <v>13749754</v>
      </c>
      <c r="G80" s="4">
        <v>0</v>
      </c>
      <c r="H80" s="4">
        <v>13749754</v>
      </c>
      <c r="I80" s="4">
        <v>0</v>
      </c>
      <c r="J80" s="12" t="str">
        <f>+D80</f>
        <v>30/06/2025</v>
      </c>
    </row>
    <row r="81" spans="1:10" x14ac:dyDescent="0.35">
      <c r="A81" s="2" t="s">
        <v>199</v>
      </c>
      <c r="B81" s="2">
        <v>901149757</v>
      </c>
      <c r="C81" s="2" t="s">
        <v>296</v>
      </c>
      <c r="D81" s="12" t="str">
        <f>+IFERROR(VLOOKUP(B81,'[1]TD PRESTADOR'!$A:$C,3,0),"30/06/2025")</f>
        <v>30/06/2025</v>
      </c>
      <c r="E81" s="10">
        <v>1</v>
      </c>
      <c r="F81" s="4">
        <v>113020206</v>
      </c>
      <c r="G81" s="4">
        <v>91240069</v>
      </c>
      <c r="H81" s="4">
        <v>21780137</v>
      </c>
      <c r="I81" s="4">
        <v>0</v>
      </c>
      <c r="J81" s="12" t="str">
        <f>+D81</f>
        <v>30/06/2025</v>
      </c>
    </row>
    <row r="82" spans="1:10" x14ac:dyDescent="0.35">
      <c r="A82" s="2" t="s">
        <v>199</v>
      </c>
      <c r="B82" s="2">
        <v>901139193</v>
      </c>
      <c r="C82" s="2" t="s">
        <v>245</v>
      </c>
      <c r="D82" s="12" t="str">
        <f>+IFERROR(VLOOKUP(B82,'[1]TD PRESTADOR'!$A:$C,3,0),"30/06/2025")</f>
        <v>30/06/2025</v>
      </c>
      <c r="E82" s="10">
        <v>1</v>
      </c>
      <c r="F82" s="4">
        <v>351130</v>
      </c>
      <c r="G82" s="4">
        <v>0</v>
      </c>
      <c r="H82" s="4">
        <v>351130</v>
      </c>
      <c r="I82" s="4">
        <v>0</v>
      </c>
      <c r="J82" s="12" t="str">
        <f>+D82</f>
        <v>30/06/2025</v>
      </c>
    </row>
    <row r="83" spans="1:10" x14ac:dyDescent="0.35">
      <c r="A83" s="2" t="s">
        <v>199</v>
      </c>
      <c r="B83" s="2">
        <v>901081281</v>
      </c>
      <c r="C83" s="2" t="s">
        <v>228</v>
      </c>
      <c r="D83" s="12" t="str">
        <f>+IFERROR(VLOOKUP(B83,'[1]TD PRESTADOR'!$A:$C,3,0),"30/06/2025")</f>
        <v>30/06/2025</v>
      </c>
      <c r="E83" s="10">
        <v>1</v>
      </c>
      <c r="F83" s="4">
        <v>2899630</v>
      </c>
      <c r="G83" s="4">
        <v>0</v>
      </c>
      <c r="H83" s="4">
        <v>2899630</v>
      </c>
      <c r="I83" s="4">
        <v>0</v>
      </c>
      <c r="J83" s="12" t="str">
        <f>+D83</f>
        <v>30/06/2025</v>
      </c>
    </row>
    <row r="84" spans="1:10" x14ac:dyDescent="0.35">
      <c r="A84" s="2" t="s">
        <v>199</v>
      </c>
      <c r="B84" s="2">
        <v>901023779</v>
      </c>
      <c r="C84" s="2" t="s">
        <v>383</v>
      </c>
      <c r="D84" s="12" t="str">
        <f>+IFERROR(VLOOKUP(B84,'[1]TD PRESTADOR'!$A:$C,3,0),"30/06/2025")</f>
        <v>30/06/2025</v>
      </c>
      <c r="E84" s="10">
        <v>1</v>
      </c>
      <c r="F84" s="4">
        <v>329400889</v>
      </c>
      <c r="G84" s="4">
        <v>0</v>
      </c>
      <c r="H84" s="4">
        <v>329400889</v>
      </c>
      <c r="I84" s="4">
        <v>0</v>
      </c>
      <c r="J84" s="12" t="str">
        <f>+D84</f>
        <v>30/06/2025</v>
      </c>
    </row>
    <row r="85" spans="1:10" x14ac:dyDescent="0.35">
      <c r="A85" s="2" t="s">
        <v>199</v>
      </c>
      <c r="B85" s="2">
        <v>900973690</v>
      </c>
      <c r="C85" s="2" t="s">
        <v>384</v>
      </c>
      <c r="D85" s="12" t="str">
        <f>+IFERROR(VLOOKUP(B85,'[1]TD PRESTADOR'!$A:$C,3,0),"30/06/2025")</f>
        <v>30/06/2025</v>
      </c>
      <c r="E85" s="10">
        <v>1</v>
      </c>
      <c r="F85" s="4">
        <v>38666020</v>
      </c>
      <c r="G85" s="4">
        <v>1820760</v>
      </c>
      <c r="H85" s="4">
        <v>36845260</v>
      </c>
      <c r="I85" s="4">
        <v>0</v>
      </c>
      <c r="J85" s="12" t="str">
        <f>+D85</f>
        <v>30/06/2025</v>
      </c>
    </row>
    <row r="86" spans="1:10" x14ac:dyDescent="0.35">
      <c r="A86" s="2" t="s">
        <v>199</v>
      </c>
      <c r="B86" s="2">
        <v>900971006</v>
      </c>
      <c r="C86" s="2" t="s">
        <v>169</v>
      </c>
      <c r="D86" s="12" t="str">
        <f>+IFERROR(VLOOKUP(B86,'[1]TD PRESTADOR'!$A:$C,3,0),"30/06/2025")</f>
        <v>30/06/2025</v>
      </c>
      <c r="E86" s="10">
        <v>1</v>
      </c>
      <c r="F86" s="4">
        <v>37689172</v>
      </c>
      <c r="G86" s="4">
        <v>15022426</v>
      </c>
      <c r="H86" s="4">
        <v>22666746</v>
      </c>
      <c r="I86" s="4">
        <v>0</v>
      </c>
      <c r="J86" s="12" t="str">
        <f>+D86</f>
        <v>30/06/2025</v>
      </c>
    </row>
    <row r="87" spans="1:10" x14ac:dyDescent="0.35">
      <c r="A87" s="2" t="s">
        <v>199</v>
      </c>
      <c r="B87" s="2">
        <v>900959051</v>
      </c>
      <c r="C87" s="2" t="s">
        <v>161</v>
      </c>
      <c r="D87" s="12" t="str">
        <f>+IFERROR(VLOOKUP(B87,'[1]TD PRESTADOR'!$A:$C,3,0),"30/06/2025")</f>
        <v>30/06/2025</v>
      </c>
      <c r="E87" s="10">
        <v>1</v>
      </c>
      <c r="F87" s="4">
        <v>25989381</v>
      </c>
      <c r="G87" s="4">
        <v>0</v>
      </c>
      <c r="H87" s="4">
        <v>25989381</v>
      </c>
      <c r="I87" s="4">
        <v>0</v>
      </c>
      <c r="J87" s="12" t="str">
        <f>+D87</f>
        <v>30/06/2025</v>
      </c>
    </row>
    <row r="88" spans="1:10" x14ac:dyDescent="0.35">
      <c r="A88" s="2" t="s">
        <v>199</v>
      </c>
      <c r="B88" s="2">
        <v>900959048</v>
      </c>
      <c r="C88" s="2" t="s">
        <v>260</v>
      </c>
      <c r="D88" s="12" t="str">
        <f>+IFERROR(VLOOKUP(B88,'[1]TD PRESTADOR'!$A:$C,3,0),"30/06/2025")</f>
        <v>30/06/2025</v>
      </c>
      <c r="E88" s="10">
        <v>1</v>
      </c>
      <c r="F88" s="4">
        <v>4452000</v>
      </c>
      <c r="G88" s="4">
        <v>0</v>
      </c>
      <c r="H88" s="4">
        <v>4452000</v>
      </c>
      <c r="I88" s="4">
        <v>0</v>
      </c>
      <c r="J88" s="12" t="str">
        <f>+D88</f>
        <v>30/06/2025</v>
      </c>
    </row>
    <row r="89" spans="1:10" x14ac:dyDescent="0.35">
      <c r="A89" s="2" t="s">
        <v>199</v>
      </c>
      <c r="B89" s="2">
        <v>900958564</v>
      </c>
      <c r="C89" s="2" t="s">
        <v>176</v>
      </c>
      <c r="D89" s="12" t="str">
        <f>+IFERROR(VLOOKUP(B89,'[1]TD PRESTADOR'!$A:$C,3,0),"30/06/2025")</f>
        <v>30/06/2025</v>
      </c>
      <c r="E89" s="10">
        <v>1</v>
      </c>
      <c r="F89" s="4">
        <v>46326322</v>
      </c>
      <c r="G89" s="4">
        <v>2080711</v>
      </c>
      <c r="H89" s="4">
        <v>44245611</v>
      </c>
      <c r="I89" s="4">
        <v>0</v>
      </c>
      <c r="J89" s="12" t="str">
        <f>+D89</f>
        <v>30/06/2025</v>
      </c>
    </row>
    <row r="90" spans="1:10" x14ac:dyDescent="0.35">
      <c r="A90" s="2" t="s">
        <v>199</v>
      </c>
      <c r="B90" s="2">
        <v>900923860</v>
      </c>
      <c r="C90" s="2" t="s">
        <v>29</v>
      </c>
      <c r="D90" s="12" t="str">
        <f>+IFERROR(VLOOKUP(B90,'[1]TD PRESTADOR'!$A:$C,3,0),"30/06/2025")</f>
        <v>30/06/2025</v>
      </c>
      <c r="E90" s="10">
        <v>1</v>
      </c>
      <c r="F90" s="4">
        <v>28941550</v>
      </c>
      <c r="G90" s="4">
        <v>0</v>
      </c>
      <c r="H90" s="4">
        <v>28941550</v>
      </c>
      <c r="I90" s="4">
        <v>0</v>
      </c>
      <c r="J90" s="12" t="str">
        <f>+D90</f>
        <v>30/06/2025</v>
      </c>
    </row>
    <row r="91" spans="1:10" x14ac:dyDescent="0.35">
      <c r="A91" s="2" t="s">
        <v>199</v>
      </c>
      <c r="B91" s="2">
        <v>900891513</v>
      </c>
      <c r="C91" s="2" t="s">
        <v>205</v>
      </c>
      <c r="D91" s="12" t="str">
        <f>+IFERROR(VLOOKUP(B91,'[1]TD PRESTADOR'!$A:$C,3,0),"30/06/2025")</f>
        <v>30/06/2025</v>
      </c>
      <c r="E91" s="10">
        <v>1</v>
      </c>
      <c r="F91" s="4">
        <v>5366788</v>
      </c>
      <c r="G91" s="4">
        <v>0</v>
      </c>
      <c r="H91" s="4">
        <v>5366788</v>
      </c>
      <c r="I91" s="4">
        <v>0</v>
      </c>
      <c r="J91" s="12" t="str">
        <f>+D91</f>
        <v>30/06/2025</v>
      </c>
    </row>
    <row r="92" spans="1:10" x14ac:dyDescent="0.35">
      <c r="A92" s="2" t="s">
        <v>199</v>
      </c>
      <c r="B92" s="2">
        <v>900848340</v>
      </c>
      <c r="C92" s="2" t="s">
        <v>339</v>
      </c>
      <c r="D92" s="12" t="str">
        <f>+IFERROR(VLOOKUP(B92,'[1]TD PRESTADOR'!$A:$C,3,0),"30/06/2025")</f>
        <v>30/06/2025</v>
      </c>
      <c r="E92" s="10">
        <v>1</v>
      </c>
      <c r="F92" s="4">
        <v>25494841</v>
      </c>
      <c r="G92" s="4">
        <v>0</v>
      </c>
      <c r="H92" s="4">
        <v>25494841</v>
      </c>
      <c r="I92" s="4">
        <v>0</v>
      </c>
      <c r="J92" s="12" t="str">
        <f>+D92</f>
        <v>30/06/2025</v>
      </c>
    </row>
    <row r="93" spans="1:10" x14ac:dyDescent="0.35">
      <c r="A93" s="2" t="s">
        <v>199</v>
      </c>
      <c r="B93" s="2">
        <v>900807482</v>
      </c>
      <c r="C93" s="2" t="s">
        <v>385</v>
      </c>
      <c r="D93" s="12" t="str">
        <f>+IFERROR(VLOOKUP(B93,'[1]TD PRESTADOR'!$A:$C,3,0),"30/06/2025")</f>
        <v>30/06/2025</v>
      </c>
      <c r="E93" s="10">
        <v>1</v>
      </c>
      <c r="F93" s="4">
        <v>128380</v>
      </c>
      <c r="G93" s="4">
        <v>0</v>
      </c>
      <c r="H93" s="4">
        <v>128380</v>
      </c>
      <c r="I93" s="4">
        <v>0</v>
      </c>
      <c r="J93" s="12" t="str">
        <f>+D93</f>
        <v>30/06/2025</v>
      </c>
    </row>
    <row r="94" spans="1:10" x14ac:dyDescent="0.35">
      <c r="A94" s="2" t="s">
        <v>199</v>
      </c>
      <c r="B94" s="2">
        <v>900807126</v>
      </c>
      <c r="C94" s="2" t="s">
        <v>200</v>
      </c>
      <c r="D94" s="12" t="str">
        <f>+IFERROR(VLOOKUP(B94,'[1]TD PRESTADOR'!$A:$C,3,0),"30/06/2025")</f>
        <v>30/06/2025</v>
      </c>
      <c r="E94" s="10">
        <v>1</v>
      </c>
      <c r="F94" s="4">
        <v>281000</v>
      </c>
      <c r="G94" s="4">
        <v>0</v>
      </c>
      <c r="H94" s="4">
        <v>281000</v>
      </c>
      <c r="I94" s="4">
        <v>0</v>
      </c>
      <c r="J94" s="12" t="str">
        <f>+D94</f>
        <v>30/06/2025</v>
      </c>
    </row>
    <row r="95" spans="1:10" x14ac:dyDescent="0.35">
      <c r="A95" s="2" t="s">
        <v>199</v>
      </c>
      <c r="B95" s="2">
        <v>900743259</v>
      </c>
      <c r="C95" s="2" t="s">
        <v>297</v>
      </c>
      <c r="D95" s="12" t="str">
        <f>+IFERROR(VLOOKUP(B95,'[1]TD PRESTADOR'!$A:$C,3,0),"30/06/2025")</f>
        <v>30/06/2025</v>
      </c>
      <c r="E95" s="10">
        <v>1</v>
      </c>
      <c r="F95" s="4">
        <v>3853467</v>
      </c>
      <c r="G95" s="4">
        <v>328190</v>
      </c>
      <c r="H95" s="4">
        <v>3525277</v>
      </c>
      <c r="I95" s="4">
        <v>0</v>
      </c>
      <c r="J95" s="12" t="str">
        <f>+D95</f>
        <v>30/06/2025</v>
      </c>
    </row>
    <row r="96" spans="1:10" x14ac:dyDescent="0.35">
      <c r="A96" s="2" t="s">
        <v>199</v>
      </c>
      <c r="B96" s="2">
        <v>900732243</v>
      </c>
      <c r="C96" s="2" t="s">
        <v>386</v>
      </c>
      <c r="D96" s="12" t="str">
        <f>+IFERROR(VLOOKUP(B96,'[1]TD PRESTADOR'!$A:$C,3,0),"30/06/2025")</f>
        <v>30/06/2025</v>
      </c>
      <c r="E96" s="10">
        <v>1</v>
      </c>
      <c r="F96" s="4">
        <v>1313459</v>
      </c>
      <c r="G96" s="4">
        <v>0</v>
      </c>
      <c r="H96" s="4">
        <v>1313459</v>
      </c>
      <c r="I96" s="4">
        <v>0</v>
      </c>
      <c r="J96" s="12" t="str">
        <f>+D96</f>
        <v>30/06/2025</v>
      </c>
    </row>
    <row r="97" spans="1:10" x14ac:dyDescent="0.35">
      <c r="A97" s="2" t="s">
        <v>199</v>
      </c>
      <c r="B97" s="2">
        <v>900047874</v>
      </c>
      <c r="C97" s="2" t="s">
        <v>391</v>
      </c>
      <c r="D97" s="12">
        <f>+IFERROR(VLOOKUP(B97,'[1]TD PRESTADOR'!$A:$C,3,0),"30/06/2025")</f>
        <v>45838</v>
      </c>
      <c r="E97" s="10">
        <v>1</v>
      </c>
      <c r="F97" s="4">
        <v>1275852546</v>
      </c>
      <c r="G97" s="4">
        <v>0</v>
      </c>
      <c r="H97" s="4">
        <v>1268044858</v>
      </c>
      <c r="I97" s="4">
        <v>7807688</v>
      </c>
      <c r="J97" s="12">
        <f>+D97</f>
        <v>45838</v>
      </c>
    </row>
    <row r="98" spans="1:10" x14ac:dyDescent="0.35">
      <c r="A98" s="2" t="s">
        <v>199</v>
      </c>
      <c r="B98" s="2">
        <v>900676568</v>
      </c>
      <c r="C98" s="2" t="s">
        <v>274</v>
      </c>
      <c r="D98" s="12" t="str">
        <f>+IFERROR(VLOOKUP(B98,'[1]TD PRESTADOR'!$A:$C,3,0),"30/06/2025")</f>
        <v>30/06/2025</v>
      </c>
      <c r="E98" s="10">
        <v>1</v>
      </c>
      <c r="F98" s="4">
        <v>150615</v>
      </c>
      <c r="G98" s="4">
        <v>0</v>
      </c>
      <c r="H98" s="4">
        <v>150615</v>
      </c>
      <c r="I98" s="4">
        <v>0</v>
      </c>
      <c r="J98" s="12" t="str">
        <f>+D98</f>
        <v>30/06/2025</v>
      </c>
    </row>
    <row r="99" spans="1:10" x14ac:dyDescent="0.35">
      <c r="A99" s="2" t="s">
        <v>199</v>
      </c>
      <c r="B99" s="2">
        <v>900673755</v>
      </c>
      <c r="C99" s="2" t="s">
        <v>387</v>
      </c>
      <c r="D99" s="12" t="str">
        <f>+IFERROR(VLOOKUP(B99,'[1]TD PRESTADOR'!$A:$C,3,0),"30/06/2025")</f>
        <v>30/06/2025</v>
      </c>
      <c r="E99" s="10">
        <v>1</v>
      </c>
      <c r="F99" s="4">
        <v>6421328.4800000004</v>
      </c>
      <c r="G99" s="4">
        <v>0</v>
      </c>
      <c r="H99" s="4">
        <v>6421328.4800000004</v>
      </c>
      <c r="I99" s="4">
        <v>0</v>
      </c>
      <c r="J99" s="12" t="str">
        <f>+D99</f>
        <v>30/06/2025</v>
      </c>
    </row>
    <row r="100" spans="1:10" x14ac:dyDescent="0.35">
      <c r="A100" s="2" t="s">
        <v>199</v>
      </c>
      <c r="B100" s="2">
        <v>900582598</v>
      </c>
      <c r="C100" s="2" t="s">
        <v>425</v>
      </c>
      <c r="D100" s="12" t="str">
        <f>+IFERROR(VLOOKUP(B100,'[1]TD PRESTADOR'!$A:$C,3,0),"30/06/2025")</f>
        <v>30/06/2025</v>
      </c>
      <c r="E100" s="10">
        <v>1</v>
      </c>
      <c r="F100" s="4">
        <v>3274882</v>
      </c>
      <c r="G100" s="4">
        <v>1331251</v>
      </c>
      <c r="H100" s="4">
        <v>1943631</v>
      </c>
      <c r="I100" s="4">
        <v>0</v>
      </c>
      <c r="J100" s="12" t="str">
        <f>+D100</f>
        <v>30/06/2025</v>
      </c>
    </row>
    <row r="101" spans="1:10" x14ac:dyDescent="0.35">
      <c r="A101" s="2" t="s">
        <v>199</v>
      </c>
      <c r="B101" s="2">
        <v>900529056</v>
      </c>
      <c r="C101" s="2" t="s">
        <v>282</v>
      </c>
      <c r="D101" s="12" t="str">
        <f>+IFERROR(VLOOKUP(B101,'[1]TD PRESTADOR'!$A:$C,3,0),"30/06/2025")</f>
        <v>30/06/2025</v>
      </c>
      <c r="E101" s="10">
        <v>1</v>
      </c>
      <c r="F101" s="4">
        <v>179753</v>
      </c>
      <c r="G101" s="4">
        <v>0</v>
      </c>
      <c r="H101" s="4">
        <v>179753</v>
      </c>
      <c r="I101" s="4">
        <v>0</v>
      </c>
      <c r="J101" s="12" t="str">
        <f>+D101</f>
        <v>30/06/2025</v>
      </c>
    </row>
    <row r="102" spans="1:10" x14ac:dyDescent="0.35">
      <c r="A102" s="2" t="s">
        <v>199</v>
      </c>
      <c r="B102" s="2">
        <v>900469882</v>
      </c>
      <c r="C102" s="2" t="s">
        <v>244</v>
      </c>
      <c r="D102" s="12" t="str">
        <f>+IFERROR(VLOOKUP(B102,'[1]TD PRESTADOR'!$A:$C,3,0),"30/06/2025")</f>
        <v>30/06/2025</v>
      </c>
      <c r="E102" s="10">
        <v>1</v>
      </c>
      <c r="F102" s="4">
        <v>5033084</v>
      </c>
      <c r="G102" s="4">
        <v>0</v>
      </c>
      <c r="H102" s="4">
        <v>5033084</v>
      </c>
      <c r="I102" s="4">
        <v>0</v>
      </c>
      <c r="J102" s="12" t="str">
        <f>+D102</f>
        <v>30/06/2025</v>
      </c>
    </row>
    <row r="103" spans="1:10" x14ac:dyDescent="0.35">
      <c r="A103" s="2" t="s">
        <v>199</v>
      </c>
      <c r="B103" s="2">
        <v>900432887</v>
      </c>
      <c r="C103" s="2" t="s">
        <v>298</v>
      </c>
      <c r="D103" s="12" t="str">
        <f>+IFERROR(VLOOKUP(B103,'[1]TD PRESTADOR'!$A:$C,3,0),"30/06/2025")</f>
        <v>30/06/2025</v>
      </c>
      <c r="E103" s="10">
        <v>1</v>
      </c>
      <c r="F103" s="4">
        <v>589218298</v>
      </c>
      <c r="G103" s="4">
        <v>10367743</v>
      </c>
      <c r="H103" s="4">
        <v>578850555</v>
      </c>
      <c r="I103" s="4">
        <v>0</v>
      </c>
      <c r="J103" s="12" t="str">
        <f>+D103</f>
        <v>30/06/2025</v>
      </c>
    </row>
    <row r="104" spans="1:10" x14ac:dyDescent="0.35">
      <c r="A104" s="2" t="s">
        <v>199</v>
      </c>
      <c r="B104" s="2">
        <v>900420751</v>
      </c>
      <c r="C104" s="2" t="s">
        <v>273</v>
      </c>
      <c r="D104" s="12" t="str">
        <f>+IFERROR(VLOOKUP(B104,'[1]TD PRESTADOR'!$A:$C,3,0),"30/06/2025")</f>
        <v>30/06/2025</v>
      </c>
      <c r="E104" s="10">
        <v>1</v>
      </c>
      <c r="F104" s="4">
        <v>44619768</v>
      </c>
      <c r="G104" s="4">
        <v>0</v>
      </c>
      <c r="H104" s="4">
        <v>44619768</v>
      </c>
      <c r="I104" s="4">
        <v>0</v>
      </c>
      <c r="J104" s="12" t="str">
        <f>+D104</f>
        <v>30/06/2025</v>
      </c>
    </row>
    <row r="105" spans="1:10" x14ac:dyDescent="0.35">
      <c r="A105" s="2" t="s">
        <v>199</v>
      </c>
      <c r="B105" s="2">
        <v>900408220</v>
      </c>
      <c r="C105" s="2" t="s">
        <v>299</v>
      </c>
      <c r="D105" s="12" t="str">
        <f>+IFERROR(VLOOKUP(B105,'[1]TD PRESTADOR'!$A:$C,3,0),"30/06/2025")</f>
        <v>30/06/2025</v>
      </c>
      <c r="E105" s="10">
        <v>1</v>
      </c>
      <c r="F105" s="4">
        <v>250600</v>
      </c>
      <c r="G105" s="4">
        <v>0</v>
      </c>
      <c r="H105" s="4">
        <v>250600</v>
      </c>
      <c r="I105" s="4">
        <v>0</v>
      </c>
      <c r="J105" s="12" t="str">
        <f>+D105</f>
        <v>30/06/2025</v>
      </c>
    </row>
    <row r="106" spans="1:10" x14ac:dyDescent="0.35">
      <c r="A106" s="2" t="s">
        <v>199</v>
      </c>
      <c r="B106" s="2">
        <v>900407170</v>
      </c>
      <c r="C106" s="2" t="s">
        <v>300</v>
      </c>
      <c r="D106" s="12" t="str">
        <f>+IFERROR(VLOOKUP(B106,'[1]TD PRESTADOR'!$A:$C,3,0),"30/06/2025")</f>
        <v>30/06/2025</v>
      </c>
      <c r="E106" s="10">
        <v>1</v>
      </c>
      <c r="F106" s="4">
        <v>144413678</v>
      </c>
      <c r="G106" s="4">
        <v>1369707</v>
      </c>
      <c r="H106" s="4">
        <v>143043971</v>
      </c>
      <c r="I106" s="4">
        <v>0</v>
      </c>
      <c r="J106" s="12" t="str">
        <f>+D106</f>
        <v>30/06/2025</v>
      </c>
    </row>
    <row r="107" spans="1:10" x14ac:dyDescent="0.35">
      <c r="A107" s="2" t="s">
        <v>199</v>
      </c>
      <c r="B107" s="2">
        <v>900390423</v>
      </c>
      <c r="C107" s="2" t="s">
        <v>267</v>
      </c>
      <c r="D107" s="12" t="str">
        <f>+IFERROR(VLOOKUP(B107,'[1]TD PRESTADOR'!$A:$C,3,0),"30/06/2025")</f>
        <v>30/06/2025</v>
      </c>
      <c r="E107" s="10">
        <v>1</v>
      </c>
      <c r="F107" s="4">
        <v>163757</v>
      </c>
      <c r="G107" s="4">
        <v>0</v>
      </c>
      <c r="H107" s="4">
        <v>163757</v>
      </c>
      <c r="I107" s="4">
        <v>0</v>
      </c>
      <c r="J107" s="12" t="str">
        <f>+D107</f>
        <v>30/06/2025</v>
      </c>
    </row>
    <row r="108" spans="1:10" x14ac:dyDescent="0.35">
      <c r="A108" s="2" t="s">
        <v>199</v>
      </c>
      <c r="B108" s="2">
        <v>900386591</v>
      </c>
      <c r="C108" s="2" t="s">
        <v>283</v>
      </c>
      <c r="D108" s="12" t="str">
        <f>+IFERROR(VLOOKUP(B108,'[1]TD PRESTADOR'!$A:$C,3,0),"30/06/2025")</f>
        <v>30/06/2025</v>
      </c>
      <c r="E108" s="10">
        <v>1</v>
      </c>
      <c r="F108" s="4">
        <v>2433322</v>
      </c>
      <c r="G108" s="4">
        <v>0</v>
      </c>
      <c r="H108" s="4">
        <v>2433322</v>
      </c>
      <c r="I108" s="4">
        <v>0</v>
      </c>
      <c r="J108" s="12" t="str">
        <f>+D108</f>
        <v>30/06/2025</v>
      </c>
    </row>
    <row r="109" spans="1:10" x14ac:dyDescent="0.35">
      <c r="A109" s="2" t="s">
        <v>199</v>
      </c>
      <c r="B109" s="2">
        <v>900380599</v>
      </c>
      <c r="C109" s="2" t="s">
        <v>204</v>
      </c>
      <c r="D109" s="12" t="str">
        <f>+IFERROR(VLOOKUP(B109,'[1]TD PRESTADOR'!$A:$C,3,0),"30/06/2025")</f>
        <v>30/06/2025</v>
      </c>
      <c r="E109" s="10">
        <v>1</v>
      </c>
      <c r="F109" s="4">
        <v>6223247</v>
      </c>
      <c r="G109" s="4">
        <v>0</v>
      </c>
      <c r="H109" s="4">
        <v>6223247</v>
      </c>
      <c r="I109" s="4">
        <v>0</v>
      </c>
      <c r="J109" s="12" t="str">
        <f>+D109</f>
        <v>30/06/2025</v>
      </c>
    </row>
    <row r="110" spans="1:10" x14ac:dyDescent="0.35">
      <c r="A110" s="2" t="s">
        <v>199</v>
      </c>
      <c r="B110" s="2">
        <v>900324452</v>
      </c>
      <c r="C110" s="2" t="s">
        <v>26</v>
      </c>
      <c r="D110" s="12" t="str">
        <f>+IFERROR(VLOOKUP(B110,'[1]TD PRESTADOR'!$A:$C,3,0),"30/06/2025")</f>
        <v>30/06/2025</v>
      </c>
      <c r="E110" s="10">
        <v>1</v>
      </c>
      <c r="F110" s="4">
        <v>3367301356</v>
      </c>
      <c r="G110" s="4">
        <v>0</v>
      </c>
      <c r="H110" s="4">
        <v>3367301356</v>
      </c>
      <c r="I110" s="4">
        <v>0</v>
      </c>
      <c r="J110" s="12" t="str">
        <f>+D110</f>
        <v>30/06/2025</v>
      </c>
    </row>
    <row r="111" spans="1:10" x14ac:dyDescent="0.35">
      <c r="A111" s="2" t="s">
        <v>199</v>
      </c>
      <c r="B111" s="2">
        <v>900305031</v>
      </c>
      <c r="C111" s="2" t="s">
        <v>340</v>
      </c>
      <c r="D111" s="12" t="str">
        <f>+IFERROR(VLOOKUP(B111,'[1]TD PRESTADOR'!$A:$C,3,0),"30/06/2025")</f>
        <v>30/06/2025</v>
      </c>
      <c r="E111" s="10">
        <v>1</v>
      </c>
      <c r="F111" s="4">
        <v>61958740</v>
      </c>
      <c r="G111" s="4">
        <v>0</v>
      </c>
      <c r="H111" s="4">
        <v>61958740</v>
      </c>
      <c r="I111" s="4">
        <v>0</v>
      </c>
      <c r="J111" s="12" t="str">
        <f>+D111</f>
        <v>30/06/2025</v>
      </c>
    </row>
    <row r="112" spans="1:10" x14ac:dyDescent="0.35">
      <c r="A112" s="2" t="s">
        <v>199</v>
      </c>
      <c r="B112" s="2">
        <v>900261353</v>
      </c>
      <c r="C112" s="2" t="s">
        <v>426</v>
      </c>
      <c r="D112" s="12" t="str">
        <f>+IFERROR(VLOOKUP(B112,'[1]TD PRESTADOR'!$A:$C,3,0),"30/06/2025")</f>
        <v>30/06/2025</v>
      </c>
      <c r="E112" s="10">
        <v>1</v>
      </c>
      <c r="F112" s="4">
        <v>589007</v>
      </c>
      <c r="G112" s="4">
        <v>589007</v>
      </c>
      <c r="H112" s="4">
        <v>0</v>
      </c>
      <c r="I112" s="4">
        <v>0</v>
      </c>
      <c r="J112" s="12" t="str">
        <f>+D112</f>
        <v>30/06/2025</v>
      </c>
    </row>
    <row r="113" spans="1:10" x14ac:dyDescent="0.35">
      <c r="A113" s="2" t="s">
        <v>199</v>
      </c>
      <c r="B113" s="2">
        <v>900256351</v>
      </c>
      <c r="C113" s="2" t="s">
        <v>221</v>
      </c>
      <c r="D113" s="12" t="str">
        <f>+IFERROR(VLOOKUP(B113,'[1]TD PRESTADOR'!$A:$C,3,0),"30/06/2025")</f>
        <v>30/06/2025</v>
      </c>
      <c r="E113" s="10">
        <v>1</v>
      </c>
      <c r="F113" s="4">
        <v>5793204</v>
      </c>
      <c r="G113" s="4">
        <v>0</v>
      </c>
      <c r="H113" s="4">
        <v>5793204</v>
      </c>
      <c r="I113" s="4">
        <v>0</v>
      </c>
      <c r="J113" s="12" t="str">
        <f>+D113</f>
        <v>30/06/2025</v>
      </c>
    </row>
    <row r="114" spans="1:10" x14ac:dyDescent="0.35">
      <c r="A114" s="2" t="s">
        <v>199</v>
      </c>
      <c r="B114" s="2">
        <v>900235279</v>
      </c>
      <c r="C114" s="2" t="s">
        <v>427</v>
      </c>
      <c r="D114" s="12" t="str">
        <f>+IFERROR(VLOOKUP(B114,'[1]TD PRESTADOR'!$A:$C,3,0),"30/06/2025")</f>
        <v>30/06/2025</v>
      </c>
      <c r="E114" s="10">
        <v>1</v>
      </c>
      <c r="F114" s="4">
        <v>44599820</v>
      </c>
      <c r="G114" s="4">
        <v>0</v>
      </c>
      <c r="H114" s="4">
        <v>44599820</v>
      </c>
      <c r="I114" s="4">
        <v>0</v>
      </c>
      <c r="J114" s="12" t="str">
        <f>+D114</f>
        <v>30/06/2025</v>
      </c>
    </row>
    <row r="115" spans="1:10" x14ac:dyDescent="0.35">
      <c r="A115" s="2" t="s">
        <v>199</v>
      </c>
      <c r="B115" s="2">
        <v>900219866</v>
      </c>
      <c r="C115" s="2" t="s">
        <v>60</v>
      </c>
      <c r="D115" s="12" t="str">
        <f>+IFERROR(VLOOKUP(B115,'[1]TD PRESTADOR'!$A:$C,3,0),"30/06/2025")</f>
        <v>30/06/2025</v>
      </c>
      <c r="E115" s="10">
        <v>1</v>
      </c>
      <c r="F115" s="4">
        <v>202200</v>
      </c>
      <c r="G115" s="4">
        <v>0</v>
      </c>
      <c r="H115" s="4">
        <v>202200</v>
      </c>
      <c r="I115" s="4">
        <v>0</v>
      </c>
      <c r="J115" s="12" t="str">
        <f>+D115</f>
        <v>30/06/2025</v>
      </c>
    </row>
    <row r="116" spans="1:10" x14ac:dyDescent="0.35">
      <c r="A116" s="2" t="s">
        <v>199</v>
      </c>
      <c r="B116" s="2">
        <v>900211468</v>
      </c>
      <c r="C116" s="2" t="s">
        <v>389</v>
      </c>
      <c r="D116" s="12" t="str">
        <f>+IFERROR(VLOOKUP(B116,'[1]TD PRESTADOR'!$A:$C,3,0),"30/06/2025")</f>
        <v>30/06/2025</v>
      </c>
      <c r="E116" s="10">
        <v>1</v>
      </c>
      <c r="F116" s="4">
        <v>2933241</v>
      </c>
      <c r="G116" s="4">
        <v>0</v>
      </c>
      <c r="H116" s="4">
        <v>2933241</v>
      </c>
      <c r="I116" s="4">
        <v>0</v>
      </c>
      <c r="J116" s="12" t="str">
        <f>+D116</f>
        <v>30/06/2025</v>
      </c>
    </row>
    <row r="117" spans="1:10" x14ac:dyDescent="0.35">
      <c r="A117" s="2" t="s">
        <v>199</v>
      </c>
      <c r="B117" s="2">
        <v>900211460</v>
      </c>
      <c r="C117" s="2" t="s">
        <v>341</v>
      </c>
      <c r="D117" s="12" t="str">
        <f>+IFERROR(VLOOKUP(B117,'[1]TD PRESTADOR'!$A:$C,3,0),"30/06/2025")</f>
        <v>30/06/2025</v>
      </c>
      <c r="E117" s="10">
        <v>1</v>
      </c>
      <c r="F117" s="4">
        <v>1992670</v>
      </c>
      <c r="G117" s="4">
        <v>1572036</v>
      </c>
      <c r="H117" s="4">
        <v>420634</v>
      </c>
      <c r="I117" s="4">
        <v>0</v>
      </c>
      <c r="J117" s="12" t="str">
        <f>+D117</f>
        <v>30/06/2025</v>
      </c>
    </row>
    <row r="118" spans="1:10" x14ac:dyDescent="0.35">
      <c r="A118" s="2" t="s">
        <v>199</v>
      </c>
      <c r="B118" s="2">
        <v>900196346</v>
      </c>
      <c r="C118" s="2" t="s">
        <v>450</v>
      </c>
      <c r="D118" s="12" t="str">
        <f>+IFERROR(VLOOKUP(B118,'[1]TD PRESTADOR'!$A:$C,3,0),"30/06/2025")</f>
        <v>30/06/2025</v>
      </c>
      <c r="E118" s="10">
        <v>1</v>
      </c>
      <c r="F118" s="4">
        <v>468141</v>
      </c>
      <c r="G118" s="4">
        <v>0</v>
      </c>
      <c r="H118" s="4">
        <v>468141</v>
      </c>
      <c r="I118" s="4">
        <v>0</v>
      </c>
      <c r="J118" s="12" t="str">
        <f>+D118</f>
        <v>30/06/2025</v>
      </c>
    </row>
    <row r="119" spans="1:10" x14ac:dyDescent="0.35">
      <c r="A119" s="2" t="s">
        <v>199</v>
      </c>
      <c r="B119" s="2">
        <v>900190045</v>
      </c>
      <c r="C119" s="2" t="s">
        <v>301</v>
      </c>
      <c r="D119" s="12" t="str">
        <f>+IFERROR(VLOOKUP(B119,'[1]TD PRESTADOR'!$A:$C,3,0),"30/06/2025")</f>
        <v>30/06/2025</v>
      </c>
      <c r="E119" s="10">
        <v>1</v>
      </c>
      <c r="F119" s="4">
        <v>200722</v>
      </c>
      <c r="G119" s="4">
        <v>0</v>
      </c>
      <c r="H119" s="4">
        <v>200722</v>
      </c>
      <c r="I119" s="4">
        <v>0</v>
      </c>
      <c r="J119" s="12" t="str">
        <f>+D119</f>
        <v>30/06/2025</v>
      </c>
    </row>
    <row r="120" spans="1:10" x14ac:dyDescent="0.35">
      <c r="A120" s="2" t="s">
        <v>199</v>
      </c>
      <c r="B120" s="2">
        <v>900177280</v>
      </c>
      <c r="C120" s="2" t="s">
        <v>302</v>
      </c>
      <c r="D120" s="12" t="str">
        <f>+IFERROR(VLOOKUP(B120,'[1]TD PRESTADOR'!$A:$C,3,0),"30/06/2025")</f>
        <v>30/06/2025</v>
      </c>
      <c r="E120" s="10">
        <v>1</v>
      </c>
      <c r="F120" s="4">
        <v>108743919</v>
      </c>
      <c r="G120" s="4">
        <v>0</v>
      </c>
      <c r="H120" s="4">
        <v>108743919</v>
      </c>
      <c r="I120" s="4">
        <v>0</v>
      </c>
      <c r="J120" s="12" t="str">
        <f>+D120</f>
        <v>30/06/2025</v>
      </c>
    </row>
    <row r="121" spans="1:10" x14ac:dyDescent="0.35">
      <c r="A121" s="2" t="s">
        <v>199</v>
      </c>
      <c r="B121" s="2">
        <v>900169638</v>
      </c>
      <c r="C121" s="2" t="s">
        <v>206</v>
      </c>
      <c r="D121" s="12" t="str">
        <f>+IFERROR(VLOOKUP(B121,'[1]TD PRESTADOR'!$A:$C,3,0),"30/06/2025")</f>
        <v>30/06/2025</v>
      </c>
      <c r="E121" s="10">
        <v>1</v>
      </c>
      <c r="F121" s="4">
        <v>6879115</v>
      </c>
      <c r="G121" s="4">
        <v>350291</v>
      </c>
      <c r="H121" s="4">
        <v>6528824</v>
      </c>
      <c r="I121" s="4">
        <v>0</v>
      </c>
      <c r="J121" s="12" t="str">
        <f>+D121</f>
        <v>30/06/2025</v>
      </c>
    </row>
    <row r="122" spans="1:10" x14ac:dyDescent="0.35">
      <c r="A122" s="2" t="s">
        <v>199</v>
      </c>
      <c r="B122" s="2">
        <v>900149596</v>
      </c>
      <c r="C122" s="2" t="s">
        <v>58</v>
      </c>
      <c r="D122" s="12" t="str">
        <f>+IFERROR(VLOOKUP(B122,'[1]TD PRESTADOR'!$A:$C,3,0),"30/06/2025")</f>
        <v>30/06/2025</v>
      </c>
      <c r="E122" s="10">
        <v>1</v>
      </c>
      <c r="F122" s="4">
        <v>76287458</v>
      </c>
      <c r="G122" s="4">
        <v>8854191</v>
      </c>
      <c r="H122" s="4">
        <v>67433267</v>
      </c>
      <c r="I122" s="4">
        <v>0</v>
      </c>
      <c r="J122" s="12" t="str">
        <f>+D122</f>
        <v>30/06/2025</v>
      </c>
    </row>
    <row r="123" spans="1:10" x14ac:dyDescent="0.35">
      <c r="A123" s="2" t="s">
        <v>199</v>
      </c>
      <c r="B123" s="2">
        <v>900146471</v>
      </c>
      <c r="C123" s="2" t="s">
        <v>342</v>
      </c>
      <c r="D123" s="12" t="str">
        <f>+IFERROR(VLOOKUP(B123,'[1]TD PRESTADOR'!$A:$C,3,0),"30/06/2025")</f>
        <v>30/06/2025</v>
      </c>
      <c r="E123" s="10">
        <v>1</v>
      </c>
      <c r="F123" s="4">
        <v>4503287</v>
      </c>
      <c r="G123" s="4">
        <v>882028</v>
      </c>
      <c r="H123" s="4">
        <v>3621259</v>
      </c>
      <c r="I123" s="4">
        <v>0</v>
      </c>
      <c r="J123" s="12" t="str">
        <f>+D123</f>
        <v>30/06/2025</v>
      </c>
    </row>
    <row r="124" spans="1:10" x14ac:dyDescent="0.35">
      <c r="A124" s="2" t="s">
        <v>199</v>
      </c>
      <c r="B124" s="2">
        <v>900146438</v>
      </c>
      <c r="C124" s="2" t="s">
        <v>180</v>
      </c>
      <c r="D124" s="12" t="str">
        <f>+IFERROR(VLOOKUP(B124,'[1]TD PRESTADOR'!$A:$C,3,0),"30/06/2025")</f>
        <v>30/06/2025</v>
      </c>
      <c r="E124" s="10">
        <v>1</v>
      </c>
      <c r="F124" s="4">
        <v>25286083</v>
      </c>
      <c r="G124" s="4">
        <v>225352</v>
      </c>
      <c r="H124" s="4">
        <v>25060731</v>
      </c>
      <c r="I124" s="4">
        <v>0</v>
      </c>
      <c r="J124" s="12" t="str">
        <f>+D124</f>
        <v>30/06/2025</v>
      </c>
    </row>
    <row r="125" spans="1:10" x14ac:dyDescent="0.35">
      <c r="A125" s="2" t="s">
        <v>199</v>
      </c>
      <c r="B125" s="2">
        <v>900146010</v>
      </c>
      <c r="C125" s="2" t="s">
        <v>57</v>
      </c>
      <c r="D125" s="12" t="str">
        <f>+IFERROR(VLOOKUP(B125,'[1]TD PRESTADOR'!$A:$C,3,0),"30/06/2025")</f>
        <v>30/06/2025</v>
      </c>
      <c r="E125" s="10">
        <v>1</v>
      </c>
      <c r="F125" s="4">
        <v>382740</v>
      </c>
      <c r="G125" s="4">
        <v>0</v>
      </c>
      <c r="H125" s="4">
        <v>382740</v>
      </c>
      <c r="I125" s="4">
        <v>0</v>
      </c>
      <c r="J125" s="12" t="str">
        <f>+D125</f>
        <v>30/06/2025</v>
      </c>
    </row>
    <row r="126" spans="1:10" x14ac:dyDescent="0.35">
      <c r="A126" s="2" t="s">
        <v>199</v>
      </c>
      <c r="B126" s="2">
        <v>900146006</v>
      </c>
      <c r="C126" s="2" t="s">
        <v>25</v>
      </c>
      <c r="D126" s="12" t="str">
        <f>+IFERROR(VLOOKUP(B126,'[1]TD PRESTADOR'!$A:$C,3,0),"30/06/2025")</f>
        <v>30/06/2025</v>
      </c>
      <c r="E126" s="10">
        <v>1</v>
      </c>
      <c r="F126" s="4">
        <v>4947684</v>
      </c>
      <c r="G126" s="4">
        <v>0</v>
      </c>
      <c r="H126" s="4">
        <v>4947684</v>
      </c>
      <c r="I126" s="4">
        <v>0</v>
      </c>
      <c r="J126" s="12" t="str">
        <f>+D126</f>
        <v>30/06/2025</v>
      </c>
    </row>
    <row r="127" spans="1:10" x14ac:dyDescent="0.35">
      <c r="A127" s="2" t="s">
        <v>199</v>
      </c>
      <c r="B127" s="2">
        <v>900145767</v>
      </c>
      <c r="C127" s="2" t="s">
        <v>56</v>
      </c>
      <c r="D127" s="12" t="str">
        <f>+IFERROR(VLOOKUP(B127,'[1]TD PRESTADOR'!$A:$C,3,0),"30/06/2025")</f>
        <v>30/06/2025</v>
      </c>
      <c r="E127" s="10">
        <v>1</v>
      </c>
      <c r="F127" s="4">
        <v>10335619</v>
      </c>
      <c r="G127" s="4">
        <v>785734</v>
      </c>
      <c r="H127" s="4">
        <v>9549885</v>
      </c>
      <c r="I127" s="4">
        <v>0</v>
      </c>
      <c r="J127" s="12" t="str">
        <f>+D127</f>
        <v>30/06/2025</v>
      </c>
    </row>
    <row r="128" spans="1:10" x14ac:dyDescent="0.35">
      <c r="A128" s="2" t="s">
        <v>199</v>
      </c>
      <c r="B128" s="2">
        <v>900145585</v>
      </c>
      <c r="C128" s="2" t="s">
        <v>343</v>
      </c>
      <c r="D128" s="12" t="str">
        <f>+IFERROR(VLOOKUP(B128,'[1]TD PRESTADOR'!$A:$C,3,0),"30/06/2025")</f>
        <v>30/06/2025</v>
      </c>
      <c r="E128" s="10">
        <v>1</v>
      </c>
      <c r="F128" s="4">
        <v>18386403</v>
      </c>
      <c r="G128" s="4">
        <v>7127416</v>
      </c>
      <c r="H128" s="4">
        <v>11258987</v>
      </c>
      <c r="I128" s="4">
        <v>0</v>
      </c>
      <c r="J128" s="12" t="str">
        <f>+D128</f>
        <v>30/06/2025</v>
      </c>
    </row>
    <row r="129" spans="1:10" x14ac:dyDescent="0.35">
      <c r="A129" s="2" t="s">
        <v>199</v>
      </c>
      <c r="B129" s="2">
        <v>900145581</v>
      </c>
      <c r="C129" s="2" t="s">
        <v>55</v>
      </c>
      <c r="D129" s="12" t="str">
        <f>+IFERROR(VLOOKUP(B129,'[1]TD PRESTADOR'!$A:$C,3,0),"30/06/2025")</f>
        <v>30/06/2025</v>
      </c>
      <c r="E129" s="10">
        <v>1</v>
      </c>
      <c r="F129" s="4">
        <v>2684196</v>
      </c>
      <c r="G129" s="4">
        <v>192370</v>
      </c>
      <c r="H129" s="4">
        <v>2491826</v>
      </c>
      <c r="I129" s="4">
        <v>0</v>
      </c>
      <c r="J129" s="12" t="str">
        <f>+D129</f>
        <v>30/06/2025</v>
      </c>
    </row>
    <row r="130" spans="1:10" x14ac:dyDescent="0.35">
      <c r="A130" s="2" t="s">
        <v>199</v>
      </c>
      <c r="B130" s="2">
        <v>900145579</v>
      </c>
      <c r="C130" s="2" t="s">
        <v>54</v>
      </c>
      <c r="D130" s="12" t="str">
        <f>+IFERROR(VLOOKUP(B130,'[1]TD PRESTADOR'!$A:$C,3,0),"30/06/2025")</f>
        <v>30/06/2025</v>
      </c>
      <c r="E130" s="10">
        <v>1</v>
      </c>
      <c r="F130" s="4">
        <v>1328024</v>
      </c>
      <c r="G130" s="4">
        <v>0</v>
      </c>
      <c r="H130" s="4">
        <v>1328024</v>
      </c>
      <c r="I130" s="4">
        <v>0</v>
      </c>
      <c r="J130" s="12" t="str">
        <f>+D130</f>
        <v>30/06/2025</v>
      </c>
    </row>
    <row r="131" spans="1:10" x14ac:dyDescent="0.35">
      <c r="A131" s="2" t="s">
        <v>199</v>
      </c>
      <c r="B131" s="2">
        <v>900145572</v>
      </c>
      <c r="C131" s="2" t="s">
        <v>156</v>
      </c>
      <c r="D131" s="12" t="str">
        <f>+IFERROR(VLOOKUP(B131,'[1]TD PRESTADOR'!$A:$C,3,0),"30/06/2025")</f>
        <v>30/06/2025</v>
      </c>
      <c r="E131" s="10">
        <v>1</v>
      </c>
      <c r="F131" s="4">
        <v>14319750</v>
      </c>
      <c r="G131" s="4">
        <v>3813682</v>
      </c>
      <c r="H131" s="4">
        <v>10506068</v>
      </c>
      <c r="I131" s="4">
        <v>0</v>
      </c>
      <c r="J131" s="12" t="str">
        <f>+D131</f>
        <v>30/06/2025</v>
      </c>
    </row>
    <row r="132" spans="1:10" x14ac:dyDescent="0.35">
      <c r="A132" s="2" t="s">
        <v>199</v>
      </c>
      <c r="B132" s="2">
        <v>891501676</v>
      </c>
      <c r="C132" s="2" t="s">
        <v>307</v>
      </c>
      <c r="D132" s="12">
        <f>+IFERROR(VLOOKUP(B132,'[1]TD PRESTADOR'!$A:$C,3,0),"30/06/2025")</f>
        <v>45825</v>
      </c>
      <c r="E132" s="10">
        <v>1</v>
      </c>
      <c r="F132" s="4">
        <v>24164740</v>
      </c>
      <c r="G132" s="4">
        <v>20490437</v>
      </c>
      <c r="H132" s="4">
        <v>3593471</v>
      </c>
      <c r="I132" s="4">
        <v>80832</v>
      </c>
      <c r="J132" s="12">
        <f>+D132</f>
        <v>45825</v>
      </c>
    </row>
    <row r="133" spans="1:10" x14ac:dyDescent="0.35">
      <c r="A133" s="2" t="s">
        <v>199</v>
      </c>
      <c r="B133" s="2">
        <v>900142579</v>
      </c>
      <c r="C133" s="2" t="s">
        <v>250</v>
      </c>
      <c r="D133" s="12" t="str">
        <f>+IFERROR(VLOOKUP(B133,'[1]TD PRESTADOR'!$A:$C,3,0),"30/06/2025")</f>
        <v>30/06/2025</v>
      </c>
      <c r="E133" s="10">
        <v>1</v>
      </c>
      <c r="F133" s="4">
        <v>87370</v>
      </c>
      <c r="G133" s="4">
        <v>0</v>
      </c>
      <c r="H133" s="4">
        <v>87370</v>
      </c>
      <c r="I133" s="4">
        <v>0</v>
      </c>
      <c r="J133" s="12" t="str">
        <f>+D133</f>
        <v>30/06/2025</v>
      </c>
    </row>
    <row r="134" spans="1:10" x14ac:dyDescent="0.35">
      <c r="A134" s="2" t="s">
        <v>199</v>
      </c>
      <c r="B134" s="2">
        <v>900142282</v>
      </c>
      <c r="C134" s="2" t="s">
        <v>451</v>
      </c>
      <c r="D134" s="12" t="str">
        <f>+IFERROR(VLOOKUP(B134,'[1]TD PRESTADOR'!$A:$C,3,0),"30/06/2025")</f>
        <v>30/06/2025</v>
      </c>
      <c r="E134" s="10">
        <v>1</v>
      </c>
      <c r="F134" s="4">
        <v>3538000</v>
      </c>
      <c r="G134" s="4">
        <v>0</v>
      </c>
      <c r="H134" s="4">
        <v>3538000</v>
      </c>
      <c r="I134" s="4">
        <v>0</v>
      </c>
      <c r="J134" s="12" t="str">
        <f>+D134</f>
        <v>30/06/2025</v>
      </c>
    </row>
    <row r="135" spans="1:10" x14ac:dyDescent="0.35">
      <c r="A135" s="2" t="s">
        <v>199</v>
      </c>
      <c r="B135" s="2">
        <v>900136865</v>
      </c>
      <c r="C135" s="2" t="s">
        <v>286</v>
      </c>
      <c r="D135" s="12" t="str">
        <f>+IFERROR(VLOOKUP(B135,'[1]TD PRESTADOR'!$A:$C,3,0),"30/06/2025")</f>
        <v>30/06/2025</v>
      </c>
      <c r="E135" s="10">
        <v>1</v>
      </c>
      <c r="F135" s="4">
        <v>34948</v>
      </c>
      <c r="G135" s="4">
        <v>0</v>
      </c>
      <c r="H135" s="4">
        <v>34948</v>
      </c>
      <c r="I135" s="4">
        <v>0</v>
      </c>
      <c r="J135" s="12" t="str">
        <f>+D135</f>
        <v>30/06/2025</v>
      </c>
    </row>
    <row r="136" spans="1:10" x14ac:dyDescent="0.35">
      <c r="A136" s="2" t="s">
        <v>199</v>
      </c>
      <c r="B136" s="2">
        <v>900127211</v>
      </c>
      <c r="C136" s="2" t="s">
        <v>344</v>
      </c>
      <c r="D136" s="12" t="str">
        <f>+IFERROR(VLOOKUP(B136,'[1]TD PRESTADOR'!$A:$C,3,0),"30/06/2025")</f>
        <v>30/06/2025</v>
      </c>
      <c r="E136" s="10">
        <v>1</v>
      </c>
      <c r="F136" s="4">
        <v>651444</v>
      </c>
      <c r="G136" s="4">
        <v>0</v>
      </c>
      <c r="H136" s="4">
        <v>651444</v>
      </c>
      <c r="I136" s="4">
        <v>0</v>
      </c>
      <c r="J136" s="12" t="str">
        <f>+D136</f>
        <v>30/06/2025</v>
      </c>
    </row>
    <row r="137" spans="1:10" x14ac:dyDescent="0.35">
      <c r="A137" s="2" t="s">
        <v>199</v>
      </c>
      <c r="B137" s="2">
        <v>900121152</v>
      </c>
      <c r="C137" s="2" t="s">
        <v>452</v>
      </c>
      <c r="D137" s="12" t="str">
        <f>+IFERROR(VLOOKUP(B137,'[1]TD PRESTADOR'!$A:$C,3,0),"30/06/2025")</f>
        <v>30/06/2025</v>
      </c>
      <c r="E137" s="10">
        <v>1</v>
      </c>
      <c r="F137" s="4">
        <v>95193</v>
      </c>
      <c r="G137" s="4">
        <v>0</v>
      </c>
      <c r="H137" s="4">
        <v>95193</v>
      </c>
      <c r="I137" s="4">
        <v>0</v>
      </c>
      <c r="J137" s="12" t="str">
        <f>+D137</f>
        <v>30/06/2025</v>
      </c>
    </row>
    <row r="138" spans="1:10" x14ac:dyDescent="0.35">
      <c r="A138" s="2" t="s">
        <v>199</v>
      </c>
      <c r="B138" s="2">
        <v>900091143</v>
      </c>
      <c r="C138" s="2" t="s">
        <v>155</v>
      </c>
      <c r="D138" s="12" t="str">
        <f>+IFERROR(VLOOKUP(B138,'[1]TD PRESTADOR'!$A:$C,3,0),"30/06/2025")</f>
        <v>30/06/2025</v>
      </c>
      <c r="E138" s="10">
        <v>1</v>
      </c>
      <c r="F138" s="4">
        <v>2816463</v>
      </c>
      <c r="G138" s="4">
        <v>196800</v>
      </c>
      <c r="H138" s="4">
        <v>2619663</v>
      </c>
      <c r="I138" s="4">
        <v>0</v>
      </c>
      <c r="J138" s="12" t="str">
        <f>+D138</f>
        <v>30/06/2025</v>
      </c>
    </row>
    <row r="139" spans="1:10" x14ac:dyDescent="0.35">
      <c r="A139" s="2" t="s">
        <v>199</v>
      </c>
      <c r="B139" s="2">
        <v>900074359</v>
      </c>
      <c r="C139" s="2" t="s">
        <v>227</v>
      </c>
      <c r="D139" s="12" t="str">
        <f>+IFERROR(VLOOKUP(B139,'[1]TD PRESTADOR'!$A:$C,3,0),"30/06/2025")</f>
        <v>30/06/2025</v>
      </c>
      <c r="E139" s="10">
        <v>1</v>
      </c>
      <c r="F139" s="4">
        <v>77675</v>
      </c>
      <c r="G139" s="4">
        <v>0</v>
      </c>
      <c r="H139" s="4">
        <v>77675</v>
      </c>
      <c r="I139" s="4">
        <v>0</v>
      </c>
      <c r="J139" s="12" t="str">
        <f>+D139</f>
        <v>30/06/2025</v>
      </c>
    </row>
    <row r="140" spans="1:10" x14ac:dyDescent="0.35">
      <c r="A140" s="2" t="s">
        <v>199</v>
      </c>
      <c r="B140" s="2">
        <v>900052148</v>
      </c>
      <c r="C140" s="2" t="s">
        <v>345</v>
      </c>
      <c r="D140" s="12" t="str">
        <f>+IFERROR(VLOOKUP(B140,'[1]TD PRESTADOR'!$A:$C,3,0),"30/06/2025")</f>
        <v>30/06/2025</v>
      </c>
      <c r="E140" s="10">
        <v>1</v>
      </c>
      <c r="F140" s="4">
        <v>1210301</v>
      </c>
      <c r="G140" s="4">
        <v>0</v>
      </c>
      <c r="H140" s="4">
        <v>1210301</v>
      </c>
      <c r="I140" s="4">
        <v>0</v>
      </c>
      <c r="J140" s="12" t="str">
        <f>+D140</f>
        <v>30/06/2025</v>
      </c>
    </row>
    <row r="141" spans="1:10" x14ac:dyDescent="0.35">
      <c r="A141" s="2" t="s">
        <v>199</v>
      </c>
      <c r="B141" s="2">
        <v>900042103</v>
      </c>
      <c r="C141" s="2" t="s">
        <v>428</v>
      </c>
      <c r="D141" s="12" t="str">
        <f>+IFERROR(VLOOKUP(B141,'[1]TD PRESTADOR'!$A:$C,3,0),"30/06/2025")</f>
        <v>30/06/2025</v>
      </c>
      <c r="E141" s="10">
        <v>1</v>
      </c>
      <c r="F141" s="4">
        <v>8302</v>
      </c>
      <c r="G141" s="4">
        <v>0</v>
      </c>
      <c r="H141" s="4">
        <v>8302</v>
      </c>
      <c r="I141" s="4">
        <v>0</v>
      </c>
      <c r="J141" s="12" t="str">
        <f>+D141</f>
        <v>30/06/2025</v>
      </c>
    </row>
    <row r="142" spans="1:10" x14ac:dyDescent="0.35">
      <c r="A142" s="2" t="s">
        <v>199</v>
      </c>
      <c r="B142" s="2">
        <v>900006037</v>
      </c>
      <c r="C142" s="2" t="s">
        <v>224</v>
      </c>
      <c r="D142" s="12" t="str">
        <f>+IFERROR(VLOOKUP(B142,'[1]TD PRESTADOR'!$A:$C,3,0),"30/06/2025")</f>
        <v>30/06/2025</v>
      </c>
      <c r="E142" s="10">
        <v>1</v>
      </c>
      <c r="F142" s="4">
        <v>12500</v>
      </c>
      <c r="G142" s="4">
        <v>0</v>
      </c>
      <c r="H142" s="4">
        <v>12500</v>
      </c>
      <c r="I142" s="4">
        <v>0</v>
      </c>
      <c r="J142" s="12" t="str">
        <f>+D142</f>
        <v>30/06/2025</v>
      </c>
    </row>
    <row r="143" spans="1:10" x14ac:dyDescent="0.35">
      <c r="A143" s="2" t="s">
        <v>199</v>
      </c>
      <c r="B143" s="2">
        <v>899999147</v>
      </c>
      <c r="C143" s="2" t="s">
        <v>453</v>
      </c>
      <c r="D143" s="12" t="str">
        <f>+IFERROR(VLOOKUP(B143,'[1]TD PRESTADOR'!$A:$C,3,0),"30/06/2025")</f>
        <v>30/06/2025</v>
      </c>
      <c r="E143" s="10">
        <v>1</v>
      </c>
      <c r="F143" s="4">
        <v>184379</v>
      </c>
      <c r="G143" s="4">
        <v>184379</v>
      </c>
      <c r="H143" s="4">
        <v>0</v>
      </c>
      <c r="I143" s="4">
        <v>0</v>
      </c>
      <c r="J143" s="12" t="str">
        <f>+D143</f>
        <v>30/06/2025</v>
      </c>
    </row>
    <row r="144" spans="1:10" x14ac:dyDescent="0.35">
      <c r="A144" s="2" t="s">
        <v>199</v>
      </c>
      <c r="B144" s="2">
        <v>899999123</v>
      </c>
      <c r="C144" s="2" t="s">
        <v>429</v>
      </c>
      <c r="D144" s="12" t="str">
        <f>+IFERROR(VLOOKUP(B144,'[1]TD PRESTADOR'!$A:$C,3,0),"30/06/2025")</f>
        <v>30/06/2025</v>
      </c>
      <c r="E144" s="10">
        <v>1</v>
      </c>
      <c r="F144" s="4">
        <v>522375</v>
      </c>
      <c r="G144" s="4">
        <v>0</v>
      </c>
      <c r="H144" s="4">
        <v>522375</v>
      </c>
      <c r="I144" s="4">
        <v>0</v>
      </c>
      <c r="J144" s="12" t="str">
        <f>+D144</f>
        <v>30/06/2025</v>
      </c>
    </row>
    <row r="145" spans="1:10" x14ac:dyDescent="0.35">
      <c r="A145" s="2" t="s">
        <v>199</v>
      </c>
      <c r="B145" s="2">
        <v>899999032</v>
      </c>
      <c r="C145" s="2" t="s">
        <v>278</v>
      </c>
      <c r="D145" s="12" t="str">
        <f>+IFERROR(VLOOKUP(B145,'[1]TD PRESTADOR'!$A:$C,3,0),"30/06/2025")</f>
        <v>30/06/2025</v>
      </c>
      <c r="E145" s="10">
        <v>1</v>
      </c>
      <c r="F145" s="4">
        <v>12500</v>
      </c>
      <c r="G145" s="4">
        <v>0</v>
      </c>
      <c r="H145" s="4">
        <v>12500</v>
      </c>
      <c r="I145" s="4">
        <v>0</v>
      </c>
      <c r="J145" s="12" t="str">
        <f>+D145</f>
        <v>30/06/2025</v>
      </c>
    </row>
    <row r="146" spans="1:10" x14ac:dyDescent="0.35">
      <c r="A146" s="2" t="s">
        <v>199</v>
      </c>
      <c r="B146" s="2">
        <v>892399994</v>
      </c>
      <c r="C146" s="2" t="s">
        <v>430</v>
      </c>
      <c r="D146" s="12" t="str">
        <f>+IFERROR(VLOOKUP(B146,'[1]TD PRESTADOR'!$A:$C,3,0),"30/06/2025")</f>
        <v>30/06/2025</v>
      </c>
      <c r="E146" s="10">
        <v>1</v>
      </c>
      <c r="F146" s="4">
        <v>7670891</v>
      </c>
      <c r="G146" s="4">
        <v>6840479</v>
      </c>
      <c r="H146" s="4">
        <v>830412</v>
      </c>
      <c r="I146" s="4">
        <v>0</v>
      </c>
      <c r="J146" s="12" t="str">
        <f>+D146</f>
        <v>30/06/2025</v>
      </c>
    </row>
    <row r="147" spans="1:10" x14ac:dyDescent="0.35">
      <c r="A147" s="2" t="s">
        <v>199</v>
      </c>
      <c r="B147" s="2">
        <v>892000501</v>
      </c>
      <c r="C147" s="2" t="s">
        <v>151</v>
      </c>
      <c r="D147" s="12" t="str">
        <f>+IFERROR(VLOOKUP(B147,'[1]TD PRESTADOR'!$A:$C,3,0),"30/06/2025")</f>
        <v>30/06/2025</v>
      </c>
      <c r="E147" s="10">
        <v>1</v>
      </c>
      <c r="F147" s="4">
        <v>25000</v>
      </c>
      <c r="G147" s="4">
        <v>0</v>
      </c>
      <c r="H147" s="4">
        <v>25000</v>
      </c>
      <c r="I147" s="4">
        <v>0</v>
      </c>
      <c r="J147" s="12" t="str">
        <f>+D147</f>
        <v>30/06/2025</v>
      </c>
    </row>
    <row r="148" spans="1:10" x14ac:dyDescent="0.35">
      <c r="A148" s="2" t="s">
        <v>199</v>
      </c>
      <c r="B148" s="2">
        <v>891902036</v>
      </c>
      <c r="C148" s="2" t="s">
        <v>392</v>
      </c>
      <c r="D148" s="12" t="str">
        <f>+IFERROR(VLOOKUP(B148,'[1]TD PRESTADOR'!$A:$C,3,0),"30/06/2025")</f>
        <v>30/06/2025</v>
      </c>
      <c r="E148" s="10">
        <v>1</v>
      </c>
      <c r="F148" s="4">
        <v>2237253</v>
      </c>
      <c r="G148" s="4">
        <v>73580</v>
      </c>
      <c r="H148" s="4">
        <v>2163673</v>
      </c>
      <c r="I148" s="4">
        <v>0</v>
      </c>
      <c r="J148" s="12" t="str">
        <f>+D148</f>
        <v>30/06/2025</v>
      </c>
    </row>
    <row r="149" spans="1:10" x14ac:dyDescent="0.35">
      <c r="A149" s="2" t="s">
        <v>199</v>
      </c>
      <c r="B149" s="2">
        <v>891901745</v>
      </c>
      <c r="C149" s="2" t="s">
        <v>346</v>
      </c>
      <c r="D149" s="12" t="str">
        <f>+IFERROR(VLOOKUP(B149,'[1]TD PRESTADOR'!$A:$C,3,0),"30/06/2025")</f>
        <v>30/06/2025</v>
      </c>
      <c r="E149" s="10">
        <v>1</v>
      </c>
      <c r="F149" s="4">
        <v>36971519</v>
      </c>
      <c r="G149" s="4">
        <v>1779243</v>
      </c>
      <c r="H149" s="4">
        <v>35192276</v>
      </c>
      <c r="I149" s="4">
        <v>0</v>
      </c>
      <c r="J149" s="12" t="str">
        <f>+D149</f>
        <v>30/06/2025</v>
      </c>
    </row>
    <row r="150" spans="1:10" x14ac:dyDescent="0.35">
      <c r="A150" s="2" t="s">
        <v>199</v>
      </c>
      <c r="B150" s="2">
        <v>891901296</v>
      </c>
      <c r="C150" s="2" t="s">
        <v>239</v>
      </c>
      <c r="D150" s="12" t="str">
        <f>+IFERROR(VLOOKUP(B150,'[1]TD PRESTADOR'!$A:$C,3,0),"30/06/2025")</f>
        <v>30/06/2025</v>
      </c>
      <c r="E150" s="10">
        <v>1</v>
      </c>
      <c r="F150" s="4">
        <v>36122748</v>
      </c>
      <c r="G150" s="4">
        <v>4381117</v>
      </c>
      <c r="H150" s="4">
        <v>31741631</v>
      </c>
      <c r="I150" s="4">
        <v>0</v>
      </c>
      <c r="J150" s="12" t="str">
        <f>+D150</f>
        <v>30/06/2025</v>
      </c>
    </row>
    <row r="151" spans="1:10" x14ac:dyDescent="0.35">
      <c r="A151" s="2" t="s">
        <v>199</v>
      </c>
      <c r="B151" s="2">
        <v>891401643</v>
      </c>
      <c r="C151" s="2" t="s">
        <v>81</v>
      </c>
      <c r="D151" s="12" t="str">
        <f>+IFERROR(VLOOKUP(B151,'[1]TD PRESTADOR'!$A:$C,3,0),"30/06/2025")</f>
        <v>30/06/2025</v>
      </c>
      <c r="E151" s="10">
        <v>1</v>
      </c>
      <c r="F151" s="4">
        <v>5575976823</v>
      </c>
      <c r="G151" s="4">
        <v>421445750</v>
      </c>
      <c r="H151" s="4">
        <v>5026228472</v>
      </c>
      <c r="I151" s="4">
        <v>128302601</v>
      </c>
      <c r="J151" s="12" t="str">
        <f>+D151</f>
        <v>30/06/2025</v>
      </c>
    </row>
    <row r="152" spans="1:10" x14ac:dyDescent="0.35">
      <c r="A152" s="2" t="s">
        <v>199</v>
      </c>
      <c r="B152" s="2">
        <v>891380184</v>
      </c>
      <c r="C152" s="2" t="s">
        <v>51</v>
      </c>
      <c r="D152" s="12" t="str">
        <f>+IFERROR(VLOOKUP(B152,'[1]TD PRESTADOR'!$A:$C,3,0),"30/06/2025")</f>
        <v>30/06/2025</v>
      </c>
      <c r="E152" s="10">
        <v>1</v>
      </c>
      <c r="F152" s="4">
        <v>9609694033</v>
      </c>
      <c r="G152" s="4">
        <v>347319335</v>
      </c>
      <c r="H152" s="4">
        <v>9242207223</v>
      </c>
      <c r="I152" s="4">
        <v>20167475</v>
      </c>
      <c r="J152" s="12" t="str">
        <f>+D152</f>
        <v>30/06/2025</v>
      </c>
    </row>
    <row r="153" spans="1:10" x14ac:dyDescent="0.35">
      <c r="A153" s="2" t="s">
        <v>199</v>
      </c>
      <c r="B153" s="2">
        <v>891901158</v>
      </c>
      <c r="C153" s="2" t="s">
        <v>165</v>
      </c>
      <c r="D153" s="12" t="str">
        <f>+IFERROR(VLOOKUP(B153,'[1]TD PRESTADOR'!$A:$C,3,0),"30/06/2025")</f>
        <v>30/06/2025</v>
      </c>
      <c r="E153" s="10">
        <v>1</v>
      </c>
      <c r="F153" s="4">
        <v>1025672872</v>
      </c>
      <c r="G153" s="4">
        <v>453488211</v>
      </c>
      <c r="H153" s="4">
        <v>572184661</v>
      </c>
      <c r="I153" s="4">
        <v>0</v>
      </c>
      <c r="J153" s="12" t="str">
        <f>+D153</f>
        <v>30/06/2025</v>
      </c>
    </row>
    <row r="154" spans="1:10" x14ac:dyDescent="0.35">
      <c r="A154" s="2" t="s">
        <v>199</v>
      </c>
      <c r="B154" s="2">
        <v>891901101</v>
      </c>
      <c r="C154" s="2" t="s">
        <v>214</v>
      </c>
      <c r="D154" s="12" t="str">
        <f>+IFERROR(VLOOKUP(B154,'[1]TD PRESTADOR'!$A:$C,3,0),"30/06/2025")</f>
        <v>30/06/2025</v>
      </c>
      <c r="E154" s="10">
        <v>1</v>
      </c>
      <c r="F154" s="4">
        <v>4732941</v>
      </c>
      <c r="G154" s="4">
        <v>902605</v>
      </c>
      <c r="H154" s="4">
        <v>3830336</v>
      </c>
      <c r="I154" s="4">
        <v>0</v>
      </c>
      <c r="J154" s="12" t="str">
        <f>+D154</f>
        <v>30/06/2025</v>
      </c>
    </row>
    <row r="155" spans="1:10" x14ac:dyDescent="0.35">
      <c r="A155" s="2" t="s">
        <v>199</v>
      </c>
      <c r="B155" s="2">
        <v>891901082</v>
      </c>
      <c r="C155" s="2" t="s">
        <v>266</v>
      </c>
      <c r="D155" s="12" t="str">
        <f>+IFERROR(VLOOKUP(B155,'[1]TD PRESTADOR'!$A:$C,3,0),"30/06/2025")</f>
        <v>30/06/2025</v>
      </c>
      <c r="E155" s="10">
        <v>1</v>
      </c>
      <c r="F155" s="4">
        <v>12463082</v>
      </c>
      <c r="G155" s="4">
        <v>972736</v>
      </c>
      <c r="H155" s="4">
        <v>11490346</v>
      </c>
      <c r="I155" s="4">
        <v>0</v>
      </c>
      <c r="J155" s="12" t="str">
        <f>+D155</f>
        <v>30/06/2025</v>
      </c>
    </row>
    <row r="156" spans="1:10" x14ac:dyDescent="0.35">
      <c r="A156" s="2" t="s">
        <v>199</v>
      </c>
      <c r="B156" s="2">
        <v>891901061</v>
      </c>
      <c r="C156" s="2" t="s">
        <v>150</v>
      </c>
      <c r="D156" s="12" t="str">
        <f>+IFERROR(VLOOKUP(B156,'[1]TD PRESTADOR'!$A:$C,3,0),"30/06/2025")</f>
        <v>30/06/2025</v>
      </c>
      <c r="E156" s="10">
        <v>1</v>
      </c>
      <c r="F156" s="4">
        <v>10953352</v>
      </c>
      <c r="G156" s="4">
        <v>0</v>
      </c>
      <c r="H156" s="4">
        <v>10953352</v>
      </c>
      <c r="I156" s="4">
        <v>0</v>
      </c>
      <c r="J156" s="12" t="str">
        <f>+D156</f>
        <v>30/06/2025</v>
      </c>
    </row>
    <row r="157" spans="1:10" x14ac:dyDescent="0.35">
      <c r="A157" s="2" t="s">
        <v>199</v>
      </c>
      <c r="B157" s="2">
        <v>891901041</v>
      </c>
      <c r="C157" s="2" t="s">
        <v>149</v>
      </c>
      <c r="D157" s="12" t="str">
        <f>+IFERROR(VLOOKUP(B157,'[1]TD PRESTADOR'!$A:$C,3,0),"30/06/2025")</f>
        <v>30/06/2025</v>
      </c>
      <c r="E157" s="10">
        <v>1</v>
      </c>
      <c r="F157" s="4">
        <v>820200</v>
      </c>
      <c r="G157" s="4">
        <v>164900</v>
      </c>
      <c r="H157" s="4">
        <v>655300</v>
      </c>
      <c r="I157" s="4">
        <v>0</v>
      </c>
      <c r="J157" s="12" t="str">
        <f>+D157</f>
        <v>30/06/2025</v>
      </c>
    </row>
    <row r="158" spans="1:10" x14ac:dyDescent="0.35">
      <c r="A158" s="2" t="s">
        <v>199</v>
      </c>
      <c r="B158" s="2">
        <v>891900732</v>
      </c>
      <c r="C158" s="2" t="s">
        <v>347</v>
      </c>
      <c r="D158" s="12" t="str">
        <f>+IFERROR(VLOOKUP(B158,'[1]TD PRESTADOR'!$A:$C,3,0),"30/06/2025")</f>
        <v>30/06/2025</v>
      </c>
      <c r="E158" s="10">
        <v>1</v>
      </c>
      <c r="F158" s="4">
        <v>2603088</v>
      </c>
      <c r="G158" s="4">
        <v>689640</v>
      </c>
      <c r="H158" s="4">
        <v>1913448</v>
      </c>
      <c r="I158" s="4">
        <v>0</v>
      </c>
      <c r="J158" s="12" t="str">
        <f>+D158</f>
        <v>30/06/2025</v>
      </c>
    </row>
    <row r="159" spans="1:10" x14ac:dyDescent="0.35">
      <c r="A159" s="2" t="s">
        <v>199</v>
      </c>
      <c r="B159" s="2">
        <v>891900650</v>
      </c>
      <c r="C159" s="2" t="s">
        <v>172</v>
      </c>
      <c r="D159" s="12" t="str">
        <f>+IFERROR(VLOOKUP(B159,'[1]TD PRESTADOR'!$A:$C,3,0),"30/06/2025")</f>
        <v>30/06/2025</v>
      </c>
      <c r="E159" s="10">
        <v>1</v>
      </c>
      <c r="F159" s="4">
        <v>162622464</v>
      </c>
      <c r="G159" s="4">
        <v>12853509</v>
      </c>
      <c r="H159" s="4">
        <v>149768955</v>
      </c>
      <c r="I159" s="4">
        <v>0</v>
      </c>
      <c r="J159" s="12" t="str">
        <f>+D159</f>
        <v>30/06/2025</v>
      </c>
    </row>
    <row r="160" spans="1:10" x14ac:dyDescent="0.35">
      <c r="A160" s="2" t="s">
        <v>199</v>
      </c>
      <c r="B160" s="2">
        <v>891900481</v>
      </c>
      <c r="C160" s="2" t="s">
        <v>287</v>
      </c>
      <c r="D160" s="12" t="str">
        <f>+IFERROR(VLOOKUP(B160,'[1]TD PRESTADOR'!$A:$C,3,0),"30/06/2025")</f>
        <v>30/06/2025</v>
      </c>
      <c r="E160" s="10">
        <v>1</v>
      </c>
      <c r="F160" s="4">
        <v>4240771</v>
      </c>
      <c r="G160" s="4">
        <v>314046</v>
      </c>
      <c r="H160" s="4">
        <v>3926725</v>
      </c>
      <c r="I160" s="4">
        <v>0</v>
      </c>
      <c r="J160" s="12" t="str">
        <f>+D160</f>
        <v>30/06/2025</v>
      </c>
    </row>
    <row r="161" spans="1:10" x14ac:dyDescent="0.35">
      <c r="A161" s="2" t="s">
        <v>199</v>
      </c>
      <c r="B161" s="2">
        <v>891900446</v>
      </c>
      <c r="C161" s="2" t="s">
        <v>223</v>
      </c>
      <c r="D161" s="12" t="str">
        <f>+IFERROR(VLOOKUP(B161,'[1]TD PRESTADOR'!$A:$C,3,0),"30/06/2025")</f>
        <v>30/06/2025</v>
      </c>
      <c r="E161" s="10">
        <v>1</v>
      </c>
      <c r="F161" s="4">
        <v>12948428</v>
      </c>
      <c r="G161" s="4">
        <v>117132</v>
      </c>
      <c r="H161" s="4">
        <v>12831296</v>
      </c>
      <c r="I161" s="4">
        <v>0</v>
      </c>
      <c r="J161" s="12" t="str">
        <f>+D161</f>
        <v>30/06/2025</v>
      </c>
    </row>
    <row r="162" spans="1:10" x14ac:dyDescent="0.35">
      <c r="A162" s="2" t="s">
        <v>199</v>
      </c>
      <c r="B162" s="2">
        <v>891900441</v>
      </c>
      <c r="C162" s="2" t="s">
        <v>210</v>
      </c>
      <c r="D162" s="12" t="str">
        <f>+IFERROR(VLOOKUP(B162,'[1]TD PRESTADOR'!$A:$C,3,0),"30/06/2025")</f>
        <v>30/06/2025</v>
      </c>
      <c r="E162" s="10">
        <v>1</v>
      </c>
      <c r="F162" s="4">
        <v>214077800</v>
      </c>
      <c r="G162" s="4">
        <v>6045016</v>
      </c>
      <c r="H162" s="4">
        <v>208032784</v>
      </c>
      <c r="I162" s="4">
        <v>0</v>
      </c>
      <c r="J162" s="12" t="str">
        <f>+D162</f>
        <v>30/06/2025</v>
      </c>
    </row>
    <row r="163" spans="1:10" x14ac:dyDescent="0.35">
      <c r="A163" s="2" t="s">
        <v>199</v>
      </c>
      <c r="B163" s="2">
        <v>891900438</v>
      </c>
      <c r="C163" s="2" t="s">
        <v>148</v>
      </c>
      <c r="D163" s="12" t="str">
        <f>+IFERROR(VLOOKUP(B163,'[1]TD PRESTADOR'!$A:$C,3,0),"30/06/2025")</f>
        <v>30/06/2025</v>
      </c>
      <c r="E163" s="10">
        <v>1</v>
      </c>
      <c r="F163" s="4">
        <v>949750</v>
      </c>
      <c r="G163" s="4">
        <v>0</v>
      </c>
      <c r="H163" s="4">
        <v>949750</v>
      </c>
      <c r="I163" s="4">
        <v>0</v>
      </c>
      <c r="J163" s="12" t="str">
        <f>+D163</f>
        <v>30/06/2025</v>
      </c>
    </row>
    <row r="164" spans="1:10" x14ac:dyDescent="0.35">
      <c r="A164" s="2" t="s">
        <v>199</v>
      </c>
      <c r="B164" s="2">
        <v>891900414</v>
      </c>
      <c r="C164" s="2" t="s">
        <v>303</v>
      </c>
      <c r="D164" s="12" t="str">
        <f>+IFERROR(VLOOKUP(B164,'[1]TD PRESTADOR'!$A:$C,3,0),"30/06/2025")</f>
        <v>30/06/2025</v>
      </c>
      <c r="E164" s="10">
        <v>1</v>
      </c>
      <c r="F164" s="4">
        <v>15135682</v>
      </c>
      <c r="G164" s="4">
        <v>81600</v>
      </c>
      <c r="H164" s="4">
        <v>15054082</v>
      </c>
      <c r="I164" s="4">
        <v>0</v>
      </c>
      <c r="J164" s="12" t="str">
        <f>+D164</f>
        <v>30/06/2025</v>
      </c>
    </row>
    <row r="165" spans="1:10" x14ac:dyDescent="0.35">
      <c r="A165" s="2" t="s">
        <v>199</v>
      </c>
      <c r="B165" s="2">
        <v>891900390</v>
      </c>
      <c r="C165" s="2" t="s">
        <v>166</v>
      </c>
      <c r="D165" s="12" t="str">
        <f>+IFERROR(VLOOKUP(B165,'[1]TD PRESTADOR'!$A:$C,3,0),"30/06/2025")</f>
        <v>30/06/2025</v>
      </c>
      <c r="E165" s="10">
        <v>1</v>
      </c>
      <c r="F165" s="4">
        <v>8105633</v>
      </c>
      <c r="G165" s="4">
        <v>36600</v>
      </c>
      <c r="H165" s="4">
        <v>8069033</v>
      </c>
      <c r="I165" s="4">
        <v>0</v>
      </c>
      <c r="J165" s="12" t="str">
        <f>+D165</f>
        <v>30/06/2025</v>
      </c>
    </row>
    <row r="166" spans="1:10" x14ac:dyDescent="0.35">
      <c r="A166" s="2" t="s">
        <v>199</v>
      </c>
      <c r="B166" s="2">
        <v>891900367</v>
      </c>
      <c r="C166" s="2" t="s">
        <v>304</v>
      </c>
      <c r="D166" s="12" t="str">
        <f>+IFERROR(VLOOKUP(B166,'[1]TD PRESTADOR'!$A:$C,3,0),"30/06/2025")</f>
        <v>30/06/2025</v>
      </c>
      <c r="E166" s="10">
        <v>1</v>
      </c>
      <c r="F166" s="4">
        <v>215933066</v>
      </c>
      <c r="G166" s="4">
        <v>1393722</v>
      </c>
      <c r="H166" s="4">
        <v>214539344</v>
      </c>
      <c r="I166" s="4">
        <v>0</v>
      </c>
      <c r="J166" s="12" t="str">
        <f>+D166</f>
        <v>30/06/2025</v>
      </c>
    </row>
    <row r="167" spans="1:10" x14ac:dyDescent="0.35">
      <c r="A167" s="2" t="s">
        <v>199</v>
      </c>
      <c r="B167" s="2">
        <v>891900361</v>
      </c>
      <c r="C167" s="2" t="s">
        <v>90</v>
      </c>
      <c r="D167" s="12" t="str">
        <f>+IFERROR(VLOOKUP(B167,'[1]TD PRESTADOR'!$A:$C,3,0),"30/06/2025")</f>
        <v>30/06/2025</v>
      </c>
      <c r="E167" s="10">
        <v>1</v>
      </c>
      <c r="F167" s="4">
        <v>49509272</v>
      </c>
      <c r="G167" s="4">
        <v>140800</v>
      </c>
      <c r="H167" s="4">
        <v>49368472</v>
      </c>
      <c r="I167" s="4">
        <v>0</v>
      </c>
      <c r="J167" s="12" t="str">
        <f>+D167</f>
        <v>30/06/2025</v>
      </c>
    </row>
    <row r="168" spans="1:10" x14ac:dyDescent="0.35">
      <c r="A168" s="2" t="s">
        <v>199</v>
      </c>
      <c r="B168" s="2">
        <v>891900356</v>
      </c>
      <c r="C168" s="2" t="s">
        <v>229</v>
      </c>
      <c r="D168" s="12" t="str">
        <f>+IFERROR(VLOOKUP(B168,'[1]TD PRESTADOR'!$A:$C,3,0),"30/06/2025")</f>
        <v>30/06/2025</v>
      </c>
      <c r="E168" s="10">
        <v>1</v>
      </c>
      <c r="F168" s="4">
        <v>3455794</v>
      </c>
      <c r="G168" s="4">
        <v>464500</v>
      </c>
      <c r="H168" s="4">
        <v>2991294</v>
      </c>
      <c r="I168" s="4">
        <v>0</v>
      </c>
      <c r="J168" s="12" t="str">
        <f>+D168</f>
        <v>30/06/2025</v>
      </c>
    </row>
    <row r="169" spans="1:10" x14ac:dyDescent="0.35">
      <c r="A169" s="2" t="s">
        <v>199</v>
      </c>
      <c r="B169" s="2">
        <v>891900343</v>
      </c>
      <c r="C169" s="2" t="s">
        <v>147</v>
      </c>
      <c r="D169" s="12" t="str">
        <f>+IFERROR(VLOOKUP(B169,'[1]TD PRESTADOR'!$A:$C,3,0),"30/06/2025")</f>
        <v>30/06/2025</v>
      </c>
      <c r="E169" s="10">
        <v>1</v>
      </c>
      <c r="F169" s="4">
        <v>21028099</v>
      </c>
      <c r="G169" s="4">
        <v>223060</v>
      </c>
      <c r="H169" s="4">
        <v>20805039</v>
      </c>
      <c r="I169" s="4">
        <v>0</v>
      </c>
      <c r="J169" s="12" t="str">
        <f>+D169</f>
        <v>30/06/2025</v>
      </c>
    </row>
    <row r="170" spans="1:10" x14ac:dyDescent="0.35">
      <c r="A170" s="2" t="s">
        <v>199</v>
      </c>
      <c r="B170" s="2">
        <v>891855438</v>
      </c>
      <c r="C170" s="2" t="s">
        <v>305</v>
      </c>
      <c r="D170" s="12" t="str">
        <f>+IFERROR(VLOOKUP(B170,'[1]TD PRESTADOR'!$A:$C,3,0),"30/06/2025")</f>
        <v>30/06/2025</v>
      </c>
      <c r="E170" s="10">
        <v>1</v>
      </c>
      <c r="F170" s="4">
        <v>99400</v>
      </c>
      <c r="G170" s="4">
        <v>0</v>
      </c>
      <c r="H170" s="4">
        <v>99400</v>
      </c>
      <c r="I170" s="4">
        <v>0</v>
      </c>
      <c r="J170" s="12" t="str">
        <f>+D170</f>
        <v>30/06/2025</v>
      </c>
    </row>
    <row r="171" spans="1:10" x14ac:dyDescent="0.35">
      <c r="A171" s="2" t="s">
        <v>199</v>
      </c>
      <c r="B171" s="2">
        <v>891855029</v>
      </c>
      <c r="C171" s="2" t="s">
        <v>306</v>
      </c>
      <c r="D171" s="12" t="str">
        <f>+IFERROR(VLOOKUP(B171,'[1]TD PRESTADOR'!$A:$C,3,0),"30/06/2025")</f>
        <v>30/06/2025</v>
      </c>
      <c r="E171" s="10">
        <v>1</v>
      </c>
      <c r="F171" s="4">
        <v>680158</v>
      </c>
      <c r="G171" s="4">
        <v>0</v>
      </c>
      <c r="H171" s="4">
        <v>680158</v>
      </c>
      <c r="I171" s="4">
        <v>0</v>
      </c>
      <c r="J171" s="12" t="str">
        <f>+D171</f>
        <v>30/06/2025</v>
      </c>
    </row>
    <row r="172" spans="1:10" x14ac:dyDescent="0.35">
      <c r="A172" s="2" t="s">
        <v>199</v>
      </c>
      <c r="B172" s="2">
        <v>891800570</v>
      </c>
      <c r="C172" s="2" t="s">
        <v>348</v>
      </c>
      <c r="D172" s="12" t="str">
        <f>+IFERROR(VLOOKUP(B172,'[1]TD PRESTADOR'!$A:$C,3,0),"30/06/2025")</f>
        <v>30/06/2025</v>
      </c>
      <c r="E172" s="10">
        <v>1</v>
      </c>
      <c r="F172" s="4">
        <v>5415251</v>
      </c>
      <c r="G172" s="4">
        <v>4316144</v>
      </c>
      <c r="H172" s="4">
        <v>1099107</v>
      </c>
      <c r="I172" s="4">
        <v>0</v>
      </c>
      <c r="J172" s="12" t="str">
        <f>+D172</f>
        <v>30/06/2025</v>
      </c>
    </row>
    <row r="173" spans="1:10" x14ac:dyDescent="0.35">
      <c r="A173" s="2" t="s">
        <v>199</v>
      </c>
      <c r="B173" s="2">
        <v>891800231</v>
      </c>
      <c r="C173" s="2" t="s">
        <v>242</v>
      </c>
      <c r="D173" s="12" t="str">
        <f>+IFERROR(VLOOKUP(B173,'[1]TD PRESTADOR'!$A:$C,3,0),"30/06/2025")</f>
        <v>30/06/2025</v>
      </c>
      <c r="E173" s="10">
        <v>1</v>
      </c>
      <c r="F173" s="4">
        <v>202470</v>
      </c>
      <c r="G173" s="4">
        <v>0</v>
      </c>
      <c r="H173" s="4">
        <v>202470</v>
      </c>
      <c r="I173" s="4">
        <v>0</v>
      </c>
      <c r="J173" s="12" t="str">
        <f>+D173</f>
        <v>30/06/2025</v>
      </c>
    </row>
    <row r="174" spans="1:10" x14ac:dyDescent="0.35">
      <c r="A174" s="2" t="s">
        <v>199</v>
      </c>
      <c r="B174" s="2">
        <v>891580002</v>
      </c>
      <c r="C174" s="2" t="s">
        <v>191</v>
      </c>
      <c r="D174" s="12" t="str">
        <f>+IFERROR(VLOOKUP(B174,'[1]TD PRESTADOR'!$A:$C,3,0),"30/06/2025")</f>
        <v>30/06/2025</v>
      </c>
      <c r="E174" s="10">
        <v>1</v>
      </c>
      <c r="F174" s="4">
        <v>14548831</v>
      </c>
      <c r="G174" s="4">
        <v>286580</v>
      </c>
      <c r="H174" s="4">
        <v>14262251</v>
      </c>
      <c r="I174" s="4">
        <v>0</v>
      </c>
      <c r="J174" s="12" t="str">
        <f>+D174</f>
        <v>30/06/2025</v>
      </c>
    </row>
    <row r="175" spans="1:10" x14ac:dyDescent="0.35">
      <c r="A175" s="2" t="s">
        <v>199</v>
      </c>
      <c r="B175" s="2">
        <v>891501104</v>
      </c>
      <c r="C175" s="2" t="s">
        <v>308</v>
      </c>
      <c r="D175" s="12" t="str">
        <f>+IFERROR(VLOOKUP(B175,'[1]TD PRESTADOR'!$A:$C,3,0),"30/06/2025")</f>
        <v>30/06/2025</v>
      </c>
      <c r="E175" s="10">
        <v>1</v>
      </c>
      <c r="F175" s="4">
        <v>7048539</v>
      </c>
      <c r="G175" s="4">
        <v>47400</v>
      </c>
      <c r="H175" s="4">
        <v>7001139</v>
      </c>
      <c r="I175" s="4">
        <v>0</v>
      </c>
      <c r="J175" s="12" t="str">
        <f>+D175</f>
        <v>30/06/2025</v>
      </c>
    </row>
    <row r="176" spans="1:10" x14ac:dyDescent="0.35">
      <c r="A176" s="2" t="s">
        <v>199</v>
      </c>
      <c r="B176" s="2">
        <v>891500736</v>
      </c>
      <c r="C176" s="2" t="s">
        <v>349</v>
      </c>
      <c r="D176" s="12" t="str">
        <f>+IFERROR(VLOOKUP(B176,'[1]TD PRESTADOR'!$A:$C,3,0),"30/06/2025")</f>
        <v>30/06/2025</v>
      </c>
      <c r="E176" s="10">
        <v>1</v>
      </c>
      <c r="F176" s="4">
        <v>41133498</v>
      </c>
      <c r="G176" s="4">
        <v>2271030</v>
      </c>
      <c r="H176" s="4">
        <v>38862468</v>
      </c>
      <c r="I176" s="4">
        <v>0</v>
      </c>
      <c r="J176" s="12" t="str">
        <f>+D176</f>
        <v>30/06/2025</v>
      </c>
    </row>
    <row r="177" spans="1:10" x14ac:dyDescent="0.35">
      <c r="A177" s="2" t="s">
        <v>199</v>
      </c>
      <c r="B177" s="2">
        <v>891500182</v>
      </c>
      <c r="C177" s="2" t="s">
        <v>393</v>
      </c>
      <c r="D177" s="12" t="str">
        <f>+IFERROR(VLOOKUP(B177,'[1]TD PRESTADOR'!$A:$C,3,0),"30/06/2025")</f>
        <v>30/06/2025</v>
      </c>
      <c r="E177" s="10">
        <v>1</v>
      </c>
      <c r="F177" s="4">
        <v>58062489</v>
      </c>
      <c r="G177" s="4">
        <v>785252</v>
      </c>
      <c r="H177" s="4">
        <v>57277237</v>
      </c>
      <c r="I177" s="4">
        <v>0</v>
      </c>
      <c r="J177" s="12" t="str">
        <f>+D177</f>
        <v>30/06/2025</v>
      </c>
    </row>
    <row r="178" spans="1:10" x14ac:dyDescent="0.35">
      <c r="A178" s="2" t="s">
        <v>199</v>
      </c>
      <c r="B178" s="2">
        <v>891500084</v>
      </c>
      <c r="C178" s="2" t="s">
        <v>88</v>
      </c>
      <c r="D178" s="12" t="str">
        <f>+IFERROR(VLOOKUP(B178,'[1]TD PRESTADOR'!$A:$C,3,0),"30/06/2025")</f>
        <v>30/06/2025</v>
      </c>
      <c r="E178" s="10">
        <v>1</v>
      </c>
      <c r="F178" s="4">
        <v>3579582</v>
      </c>
      <c r="G178" s="4">
        <v>87702</v>
      </c>
      <c r="H178" s="4">
        <v>3491880</v>
      </c>
      <c r="I178" s="4">
        <v>0</v>
      </c>
      <c r="J178" s="12" t="str">
        <f>+D178</f>
        <v>30/06/2025</v>
      </c>
    </row>
    <row r="179" spans="1:10" x14ac:dyDescent="0.35">
      <c r="A179" s="2" t="s">
        <v>199</v>
      </c>
      <c r="B179" s="2">
        <v>891480036</v>
      </c>
      <c r="C179" s="2" t="s">
        <v>258</v>
      </c>
      <c r="D179" s="12" t="str">
        <f>+IFERROR(VLOOKUP(B179,'[1]TD PRESTADOR'!$A:$C,3,0),"30/06/2025")</f>
        <v>30/06/2025</v>
      </c>
      <c r="E179" s="10">
        <v>1</v>
      </c>
      <c r="F179" s="4">
        <v>2334600</v>
      </c>
      <c r="G179" s="4">
        <v>0</v>
      </c>
      <c r="H179" s="4">
        <v>2334600</v>
      </c>
      <c r="I179" s="4">
        <v>0</v>
      </c>
      <c r="J179" s="12" t="str">
        <f>+D179</f>
        <v>30/06/2025</v>
      </c>
    </row>
    <row r="180" spans="1:10" x14ac:dyDescent="0.35">
      <c r="A180" s="2" t="s">
        <v>199</v>
      </c>
      <c r="B180" s="2">
        <v>891411665</v>
      </c>
      <c r="C180" s="2" t="s">
        <v>265</v>
      </c>
      <c r="D180" s="12" t="str">
        <f>+IFERROR(VLOOKUP(B180,'[1]TD PRESTADOR'!$A:$C,3,0),"30/06/2025")</f>
        <v>30/06/2025</v>
      </c>
      <c r="E180" s="10">
        <v>1</v>
      </c>
      <c r="F180" s="4">
        <v>2747200</v>
      </c>
      <c r="G180" s="4">
        <v>0</v>
      </c>
      <c r="H180" s="4">
        <v>2747200</v>
      </c>
      <c r="I180" s="4">
        <v>0</v>
      </c>
      <c r="J180" s="12" t="str">
        <f>+D180</f>
        <v>30/06/2025</v>
      </c>
    </row>
    <row r="181" spans="1:10" x14ac:dyDescent="0.35">
      <c r="A181" s="2" t="s">
        <v>199</v>
      </c>
      <c r="B181" s="2">
        <v>891409981</v>
      </c>
      <c r="C181" s="2" t="s">
        <v>310</v>
      </c>
      <c r="D181" s="12" t="str">
        <f>+IFERROR(VLOOKUP(B181,'[1]TD PRESTADOR'!$A:$C,3,0),"30/06/2025")</f>
        <v>30/06/2025</v>
      </c>
      <c r="E181" s="10">
        <v>1</v>
      </c>
      <c r="F181" s="4">
        <v>202624943</v>
      </c>
      <c r="G181" s="4">
        <v>91954717</v>
      </c>
      <c r="H181" s="4">
        <v>110670226</v>
      </c>
      <c r="I181" s="4">
        <v>0</v>
      </c>
      <c r="J181" s="12" t="str">
        <f>+D181</f>
        <v>30/06/2025</v>
      </c>
    </row>
    <row r="182" spans="1:10" x14ac:dyDescent="0.35">
      <c r="A182" s="2" t="s">
        <v>199</v>
      </c>
      <c r="B182" s="2">
        <v>891409025</v>
      </c>
      <c r="C182" s="2" t="s">
        <v>394</v>
      </c>
      <c r="D182" s="12" t="str">
        <f>+IFERROR(VLOOKUP(B182,'[1]TD PRESTADOR'!$A:$C,3,0),"30/06/2025")</f>
        <v>30/06/2025</v>
      </c>
      <c r="E182" s="10">
        <v>1</v>
      </c>
      <c r="F182" s="4">
        <v>17642149</v>
      </c>
      <c r="G182" s="4">
        <v>7006976</v>
      </c>
      <c r="H182" s="4">
        <v>10635173</v>
      </c>
      <c r="I182" s="4">
        <v>0</v>
      </c>
      <c r="J182" s="12" t="str">
        <f>+D182</f>
        <v>30/06/2025</v>
      </c>
    </row>
    <row r="183" spans="1:10" x14ac:dyDescent="0.35">
      <c r="A183" s="2" t="s">
        <v>199</v>
      </c>
      <c r="B183" s="2">
        <v>891409017</v>
      </c>
      <c r="C183" s="2" t="s">
        <v>178</v>
      </c>
      <c r="D183" s="12" t="str">
        <f>+IFERROR(VLOOKUP(B183,'[1]TD PRESTADOR'!$A:$C,3,0),"30/06/2025")</f>
        <v>30/06/2025</v>
      </c>
      <c r="E183" s="10">
        <v>1</v>
      </c>
      <c r="F183" s="4">
        <v>609975</v>
      </c>
      <c r="G183" s="4">
        <v>390384</v>
      </c>
      <c r="H183" s="4">
        <v>219591</v>
      </c>
      <c r="I183" s="4">
        <v>0</v>
      </c>
      <c r="J183" s="12" t="str">
        <f>+D183</f>
        <v>30/06/2025</v>
      </c>
    </row>
    <row r="184" spans="1:10" x14ac:dyDescent="0.35">
      <c r="A184" s="2" t="s">
        <v>199</v>
      </c>
      <c r="B184" s="2">
        <v>891408747</v>
      </c>
      <c r="C184" s="2" t="s">
        <v>270</v>
      </c>
      <c r="D184" s="12" t="str">
        <f>+IFERROR(VLOOKUP(B184,'[1]TD PRESTADOR'!$A:$C,3,0),"30/06/2025")</f>
        <v>30/06/2025</v>
      </c>
      <c r="E184" s="10">
        <v>1</v>
      </c>
      <c r="F184" s="4">
        <v>162660</v>
      </c>
      <c r="G184" s="4">
        <v>162660</v>
      </c>
      <c r="H184" s="4">
        <v>0</v>
      </c>
      <c r="I184" s="4">
        <v>0</v>
      </c>
      <c r="J184" s="12" t="str">
        <f>+D184</f>
        <v>30/06/2025</v>
      </c>
    </row>
    <row r="185" spans="1:10" x14ac:dyDescent="0.35">
      <c r="A185" s="2" t="s">
        <v>199</v>
      </c>
      <c r="B185" s="2">
        <v>891380103</v>
      </c>
      <c r="C185" s="2" t="s">
        <v>143</v>
      </c>
      <c r="D185" s="12" t="str">
        <f>+IFERROR(VLOOKUP(B185,'[1]TD PRESTADOR'!$A:$C,3,0),"30/06/2025")</f>
        <v>30/06/2025</v>
      </c>
      <c r="E185" s="10">
        <v>1</v>
      </c>
      <c r="F185" s="4">
        <v>620470480</v>
      </c>
      <c r="G185" s="4">
        <v>42329682</v>
      </c>
      <c r="H185" s="4">
        <v>578140798</v>
      </c>
      <c r="I185" s="4">
        <v>0</v>
      </c>
      <c r="J185" s="12" t="str">
        <f>+D185</f>
        <v>30/06/2025</v>
      </c>
    </row>
    <row r="186" spans="1:10" x14ac:dyDescent="0.35">
      <c r="A186" s="2" t="s">
        <v>199</v>
      </c>
      <c r="B186" s="2">
        <v>891380070</v>
      </c>
      <c r="C186" s="2" t="s">
        <v>50</v>
      </c>
      <c r="D186" s="12" t="str">
        <f>+IFERROR(VLOOKUP(B186,'[1]TD PRESTADOR'!$A:$C,3,0),"30/06/2025")</f>
        <v>30/06/2025</v>
      </c>
      <c r="E186" s="10">
        <v>1</v>
      </c>
      <c r="F186" s="4">
        <v>9464433</v>
      </c>
      <c r="G186" s="4">
        <v>366527</v>
      </c>
      <c r="H186" s="4">
        <v>9097906</v>
      </c>
      <c r="I186" s="4">
        <v>0</v>
      </c>
      <c r="J186" s="12" t="str">
        <f>+D186</f>
        <v>30/06/2025</v>
      </c>
    </row>
    <row r="187" spans="1:10" x14ac:dyDescent="0.35">
      <c r="A187" s="2" t="s">
        <v>199</v>
      </c>
      <c r="B187" s="2">
        <v>891380054</v>
      </c>
      <c r="C187" s="2" t="s">
        <v>49</v>
      </c>
      <c r="D187" s="12" t="str">
        <f>+IFERROR(VLOOKUP(B187,'[1]TD PRESTADOR'!$A:$C,3,0),"30/06/2025")</f>
        <v>30/06/2025</v>
      </c>
      <c r="E187" s="10">
        <v>1</v>
      </c>
      <c r="F187" s="4">
        <v>3425446</v>
      </c>
      <c r="G187" s="4">
        <v>444500</v>
      </c>
      <c r="H187" s="4">
        <v>2980946</v>
      </c>
      <c r="I187" s="4">
        <v>0</v>
      </c>
      <c r="J187" s="12" t="str">
        <f>+D187</f>
        <v>30/06/2025</v>
      </c>
    </row>
    <row r="188" spans="1:10" x14ac:dyDescent="0.35">
      <c r="A188" s="2" t="s">
        <v>199</v>
      </c>
      <c r="B188" s="2">
        <v>891380046</v>
      </c>
      <c r="C188" s="2" t="s">
        <v>48</v>
      </c>
      <c r="D188" s="12" t="str">
        <f>+IFERROR(VLOOKUP(B188,'[1]TD PRESTADOR'!$A:$C,3,0),"30/06/2025")</f>
        <v>30/06/2025</v>
      </c>
      <c r="E188" s="10">
        <v>1</v>
      </c>
      <c r="F188" s="4">
        <v>1875042</v>
      </c>
      <c r="G188" s="4">
        <v>0</v>
      </c>
      <c r="H188" s="4">
        <v>1875042</v>
      </c>
      <c r="I188" s="4">
        <v>0</v>
      </c>
      <c r="J188" s="12" t="str">
        <f>+D188</f>
        <v>30/06/2025</v>
      </c>
    </row>
    <row r="189" spans="1:10" x14ac:dyDescent="0.35">
      <c r="A189" s="2" t="s">
        <v>199</v>
      </c>
      <c r="B189" s="2">
        <v>891301447</v>
      </c>
      <c r="C189" s="2" t="s">
        <v>350</v>
      </c>
      <c r="D189" s="12" t="str">
        <f>+IFERROR(VLOOKUP(B189,'[1]TD PRESTADOR'!$A:$C,3,0),"30/06/2025")</f>
        <v>30/06/2025</v>
      </c>
      <c r="E189" s="10">
        <v>1</v>
      </c>
      <c r="F189" s="4">
        <v>33517733</v>
      </c>
      <c r="G189" s="4">
        <v>173400</v>
      </c>
      <c r="H189" s="4">
        <v>33344333</v>
      </c>
      <c r="I189" s="4">
        <v>0</v>
      </c>
      <c r="J189" s="12" t="str">
        <f>+D189</f>
        <v>30/06/2025</v>
      </c>
    </row>
    <row r="190" spans="1:10" x14ac:dyDescent="0.35">
      <c r="A190" s="2" t="s">
        <v>199</v>
      </c>
      <c r="B190" s="2">
        <v>891301121</v>
      </c>
      <c r="C190" s="2" t="s">
        <v>311</v>
      </c>
      <c r="D190" s="12" t="str">
        <f>+IFERROR(VLOOKUP(B190,'[1]TD PRESTADOR'!$A:$C,3,0),"30/06/2025")</f>
        <v>30/06/2025</v>
      </c>
      <c r="E190" s="10">
        <v>1</v>
      </c>
      <c r="F190" s="4">
        <v>62375755</v>
      </c>
      <c r="G190" s="4">
        <v>0</v>
      </c>
      <c r="H190" s="4">
        <v>62375755</v>
      </c>
      <c r="I190" s="4">
        <v>0</v>
      </c>
      <c r="J190" s="12" t="str">
        <f>+D190</f>
        <v>30/06/2025</v>
      </c>
    </row>
    <row r="191" spans="1:10" x14ac:dyDescent="0.35">
      <c r="A191" s="2" t="s">
        <v>199</v>
      </c>
      <c r="B191" s="2">
        <v>891200679</v>
      </c>
      <c r="C191" s="2" t="s">
        <v>264</v>
      </c>
      <c r="D191" s="12" t="str">
        <f>+IFERROR(VLOOKUP(B191,'[1]TD PRESTADOR'!$A:$C,3,0),"30/06/2025")</f>
        <v>30/06/2025</v>
      </c>
      <c r="E191" s="10">
        <v>1</v>
      </c>
      <c r="F191" s="4">
        <v>96156</v>
      </c>
      <c r="G191" s="4">
        <v>16026</v>
      </c>
      <c r="H191" s="4">
        <v>80130</v>
      </c>
      <c r="I191" s="4">
        <v>0</v>
      </c>
      <c r="J191" s="12" t="str">
        <f>+D191</f>
        <v>30/06/2025</v>
      </c>
    </row>
    <row r="192" spans="1:10" x14ac:dyDescent="0.35">
      <c r="A192" s="2" t="s">
        <v>199</v>
      </c>
      <c r="B192" s="2">
        <v>891200543</v>
      </c>
      <c r="C192" s="2" t="s">
        <v>351</v>
      </c>
      <c r="D192" s="12" t="str">
        <f>+IFERROR(VLOOKUP(B192,'[1]TD PRESTADOR'!$A:$C,3,0),"30/06/2025")</f>
        <v>30/06/2025</v>
      </c>
      <c r="E192" s="10">
        <v>1</v>
      </c>
      <c r="F192" s="4">
        <v>4896474</v>
      </c>
      <c r="G192" s="4">
        <v>0</v>
      </c>
      <c r="H192" s="4">
        <v>4896474</v>
      </c>
      <c r="I192" s="4">
        <v>0</v>
      </c>
      <c r="J192" s="12" t="str">
        <f>+D192</f>
        <v>30/06/2025</v>
      </c>
    </row>
    <row r="193" spans="1:10" x14ac:dyDescent="0.35">
      <c r="A193" s="2" t="s">
        <v>199</v>
      </c>
      <c r="B193" s="2">
        <v>891200274</v>
      </c>
      <c r="C193" s="2" t="s">
        <v>454</v>
      </c>
      <c r="D193" s="12" t="str">
        <f>+IFERROR(VLOOKUP(B193,'[1]TD PRESTADOR'!$A:$C,3,0),"30/06/2025")</f>
        <v>30/06/2025</v>
      </c>
      <c r="E193" s="10">
        <v>1</v>
      </c>
      <c r="F193" s="4">
        <v>57700</v>
      </c>
      <c r="G193" s="4">
        <v>0</v>
      </c>
      <c r="H193" s="4">
        <v>57700</v>
      </c>
      <c r="I193" s="4">
        <v>0</v>
      </c>
      <c r="J193" s="12" t="str">
        <f>+D193</f>
        <v>30/06/2025</v>
      </c>
    </row>
    <row r="194" spans="1:10" x14ac:dyDescent="0.35">
      <c r="A194" s="2" t="s">
        <v>199</v>
      </c>
      <c r="B194" s="2">
        <v>891200240</v>
      </c>
      <c r="C194" s="2" t="s">
        <v>212</v>
      </c>
      <c r="D194" s="12" t="str">
        <f>+IFERROR(VLOOKUP(B194,'[1]TD PRESTADOR'!$A:$C,3,0),"30/06/2025")</f>
        <v>30/06/2025</v>
      </c>
      <c r="E194" s="10">
        <v>1</v>
      </c>
      <c r="F194" s="4">
        <v>224364</v>
      </c>
      <c r="G194" s="4">
        <v>0</v>
      </c>
      <c r="H194" s="4">
        <v>224364</v>
      </c>
      <c r="I194" s="4">
        <v>0</v>
      </c>
      <c r="J194" s="12" t="str">
        <f>+D194</f>
        <v>30/06/2025</v>
      </c>
    </row>
    <row r="195" spans="1:10" x14ac:dyDescent="0.35">
      <c r="A195" s="2" t="s">
        <v>199</v>
      </c>
      <c r="B195" s="2">
        <v>891200209</v>
      </c>
      <c r="C195" s="2" t="s">
        <v>352</v>
      </c>
      <c r="D195" s="12" t="str">
        <f>+IFERROR(VLOOKUP(B195,'[1]TD PRESTADOR'!$A:$C,3,0),"30/06/2025")</f>
        <v>30/06/2025</v>
      </c>
      <c r="E195" s="10">
        <v>1</v>
      </c>
      <c r="F195" s="4">
        <v>71790604</v>
      </c>
      <c r="G195" s="4">
        <v>71711997</v>
      </c>
      <c r="H195" s="4">
        <v>78607</v>
      </c>
      <c r="I195" s="4">
        <v>0</v>
      </c>
      <c r="J195" s="12" t="str">
        <f>+D195</f>
        <v>30/06/2025</v>
      </c>
    </row>
    <row r="196" spans="1:10" x14ac:dyDescent="0.35">
      <c r="A196" s="2" t="s">
        <v>199</v>
      </c>
      <c r="B196" s="2">
        <v>891200032</v>
      </c>
      <c r="C196" s="2" t="s">
        <v>312</v>
      </c>
      <c r="D196" s="12" t="str">
        <f>+IFERROR(VLOOKUP(B196,'[1]TD PRESTADOR'!$A:$C,3,0),"30/06/2025")</f>
        <v>30/06/2025</v>
      </c>
      <c r="E196" s="10">
        <v>1</v>
      </c>
      <c r="F196" s="4">
        <v>8906318</v>
      </c>
      <c r="G196" s="4">
        <v>0</v>
      </c>
      <c r="H196" s="4">
        <v>8906318</v>
      </c>
      <c r="I196" s="4">
        <v>0</v>
      </c>
      <c r="J196" s="12" t="str">
        <f>+D196</f>
        <v>30/06/2025</v>
      </c>
    </row>
    <row r="197" spans="1:10" x14ac:dyDescent="0.35">
      <c r="A197" s="2" t="s">
        <v>199</v>
      </c>
      <c r="B197" s="2">
        <v>891180268</v>
      </c>
      <c r="C197" s="2" t="s">
        <v>396</v>
      </c>
      <c r="D197" s="12" t="str">
        <f>+IFERROR(VLOOKUP(B197,'[1]TD PRESTADOR'!$A:$C,3,0),"30/06/2025")</f>
        <v>30/06/2025</v>
      </c>
      <c r="E197" s="10">
        <v>1</v>
      </c>
      <c r="F197" s="4">
        <v>4028018</v>
      </c>
      <c r="G197" s="4">
        <v>0</v>
      </c>
      <c r="H197" s="4">
        <v>4028018</v>
      </c>
      <c r="I197" s="4">
        <v>0</v>
      </c>
      <c r="J197" s="12" t="str">
        <f>+D197</f>
        <v>30/06/2025</v>
      </c>
    </row>
    <row r="198" spans="1:10" x14ac:dyDescent="0.35">
      <c r="A198" s="2" t="s">
        <v>199</v>
      </c>
      <c r="B198" s="2">
        <v>891180232</v>
      </c>
      <c r="C198" s="2" t="s">
        <v>353</v>
      </c>
      <c r="D198" s="12" t="str">
        <f>+IFERROR(VLOOKUP(B198,'[1]TD PRESTADOR'!$A:$C,3,0),"30/06/2025")</f>
        <v>30/06/2025</v>
      </c>
      <c r="E198" s="10">
        <v>1</v>
      </c>
      <c r="F198" s="4">
        <v>161206</v>
      </c>
      <c r="G198" s="4">
        <v>0</v>
      </c>
      <c r="H198" s="4">
        <v>161206</v>
      </c>
      <c r="I198" s="4">
        <v>0</v>
      </c>
      <c r="J198" s="12" t="str">
        <f>+D198</f>
        <v>30/06/2025</v>
      </c>
    </row>
    <row r="199" spans="1:10" x14ac:dyDescent="0.35">
      <c r="A199" s="2" t="s">
        <v>199</v>
      </c>
      <c r="B199" s="2">
        <v>891180134</v>
      </c>
      <c r="C199" s="2" t="s">
        <v>215</v>
      </c>
      <c r="D199" s="12" t="str">
        <f>+IFERROR(VLOOKUP(B199,'[1]TD PRESTADOR'!$A:$C,3,0),"30/06/2025")</f>
        <v>30/06/2025</v>
      </c>
      <c r="E199" s="10">
        <v>1</v>
      </c>
      <c r="F199" s="4">
        <v>48078</v>
      </c>
      <c r="G199" s="4">
        <v>0</v>
      </c>
      <c r="H199" s="4">
        <v>48078</v>
      </c>
      <c r="I199" s="4">
        <v>0</v>
      </c>
      <c r="J199" s="12" t="str">
        <f>+D199</f>
        <v>30/06/2025</v>
      </c>
    </row>
    <row r="200" spans="1:10" x14ac:dyDescent="0.35">
      <c r="A200" s="2" t="s">
        <v>199</v>
      </c>
      <c r="B200" s="2">
        <v>891180117</v>
      </c>
      <c r="C200" s="2" t="s">
        <v>46</v>
      </c>
      <c r="D200" s="12" t="str">
        <f>+IFERROR(VLOOKUP(B200,'[1]TD PRESTADOR'!$A:$C,3,0),"30/06/2025")</f>
        <v>30/06/2025</v>
      </c>
      <c r="E200" s="10">
        <v>1</v>
      </c>
      <c r="F200" s="4">
        <v>2840511</v>
      </c>
      <c r="G200" s="4">
        <v>0</v>
      </c>
      <c r="H200" s="4">
        <v>2840511</v>
      </c>
      <c r="I200" s="4">
        <v>0</v>
      </c>
      <c r="J200" s="12" t="str">
        <f>+D200</f>
        <v>30/06/2025</v>
      </c>
    </row>
    <row r="201" spans="1:10" x14ac:dyDescent="0.35">
      <c r="A201" s="2" t="s">
        <v>199</v>
      </c>
      <c r="B201" s="2">
        <v>891180098</v>
      </c>
      <c r="C201" s="2" t="s">
        <v>313</v>
      </c>
      <c r="D201" s="12" t="str">
        <f>+IFERROR(VLOOKUP(B201,'[1]TD PRESTADOR'!$A:$C,3,0),"30/06/2025")</f>
        <v>30/06/2025</v>
      </c>
      <c r="E201" s="10">
        <v>1</v>
      </c>
      <c r="F201" s="4">
        <v>20107831</v>
      </c>
      <c r="G201" s="4">
        <v>4344874</v>
      </c>
      <c r="H201" s="4">
        <v>15762957</v>
      </c>
      <c r="I201" s="4">
        <v>0</v>
      </c>
      <c r="J201" s="12" t="str">
        <f>+D201</f>
        <v>30/06/2025</v>
      </c>
    </row>
    <row r="202" spans="1:10" x14ac:dyDescent="0.35">
      <c r="A202" s="2" t="s">
        <v>199</v>
      </c>
      <c r="B202" s="2">
        <v>891180065</v>
      </c>
      <c r="C202" s="2" t="s">
        <v>397</v>
      </c>
      <c r="D202" s="12" t="str">
        <f>+IFERROR(VLOOKUP(B202,'[1]TD PRESTADOR'!$A:$C,3,0),"30/06/2025")</f>
        <v>30/06/2025</v>
      </c>
      <c r="E202" s="10">
        <v>1</v>
      </c>
      <c r="F202" s="4">
        <v>2191089</v>
      </c>
      <c r="G202" s="4">
        <v>0</v>
      </c>
      <c r="H202" s="4">
        <v>2191089</v>
      </c>
      <c r="I202" s="4">
        <v>0</v>
      </c>
      <c r="J202" s="12" t="str">
        <f>+D202</f>
        <v>30/06/2025</v>
      </c>
    </row>
    <row r="203" spans="1:10" x14ac:dyDescent="0.35">
      <c r="A203" s="2" t="s">
        <v>199</v>
      </c>
      <c r="B203" s="2">
        <v>891180039</v>
      </c>
      <c r="C203" s="2" t="s">
        <v>455</v>
      </c>
      <c r="D203" s="12" t="str">
        <f>+IFERROR(VLOOKUP(B203,'[1]TD PRESTADOR'!$A:$C,3,0),"30/06/2025")</f>
        <v>30/06/2025</v>
      </c>
      <c r="E203" s="10">
        <v>1</v>
      </c>
      <c r="F203" s="4">
        <v>579800</v>
      </c>
      <c r="G203" s="4">
        <v>579800</v>
      </c>
      <c r="H203" s="4">
        <v>0</v>
      </c>
      <c r="I203" s="4">
        <v>0</v>
      </c>
      <c r="J203" s="12" t="str">
        <f>+D203</f>
        <v>30/06/2025</v>
      </c>
    </row>
    <row r="204" spans="1:10" x14ac:dyDescent="0.35">
      <c r="A204" s="2" t="s">
        <v>199</v>
      </c>
      <c r="B204" s="2">
        <v>891180026</v>
      </c>
      <c r="C204" s="2" t="s">
        <v>236</v>
      </c>
      <c r="D204" s="12" t="str">
        <f>+IFERROR(VLOOKUP(B204,'[1]TD PRESTADOR'!$A:$C,3,0),"30/06/2025")</f>
        <v>30/06/2025</v>
      </c>
      <c r="E204" s="10">
        <v>1</v>
      </c>
      <c r="F204" s="4">
        <v>112182</v>
      </c>
      <c r="G204" s="4">
        <v>16026</v>
      </c>
      <c r="H204" s="4">
        <v>96156</v>
      </c>
      <c r="I204" s="4">
        <v>0</v>
      </c>
      <c r="J204" s="12" t="str">
        <f>+D204</f>
        <v>30/06/2025</v>
      </c>
    </row>
    <row r="205" spans="1:10" x14ac:dyDescent="0.35">
      <c r="A205" s="2" t="s">
        <v>199</v>
      </c>
      <c r="B205" s="2">
        <v>891079999</v>
      </c>
      <c r="C205" s="2" t="s">
        <v>355</v>
      </c>
      <c r="D205" s="12" t="str">
        <f>+IFERROR(VLOOKUP(B205,'[1]TD PRESTADOR'!$A:$C,3,0),"30/06/2025")</f>
        <v>30/06/2025</v>
      </c>
      <c r="E205" s="10">
        <v>1</v>
      </c>
      <c r="F205" s="4">
        <v>6817342</v>
      </c>
      <c r="G205" s="4">
        <v>0</v>
      </c>
      <c r="H205" s="4">
        <v>6817342</v>
      </c>
      <c r="I205" s="4">
        <v>0</v>
      </c>
      <c r="J205" s="12" t="str">
        <f>+D205</f>
        <v>30/06/2025</v>
      </c>
    </row>
    <row r="206" spans="1:10" x14ac:dyDescent="0.35">
      <c r="A206" s="2" t="s">
        <v>199</v>
      </c>
      <c r="B206" s="2">
        <v>891000499</v>
      </c>
      <c r="C206" s="2" t="s">
        <v>398</v>
      </c>
      <c r="D206" s="12" t="str">
        <f>+IFERROR(VLOOKUP(B206,'[1]TD PRESTADOR'!$A:$C,3,0),"30/06/2025")</f>
        <v>30/06/2025</v>
      </c>
      <c r="E206" s="10">
        <v>1</v>
      </c>
      <c r="F206" s="4">
        <v>6384300</v>
      </c>
      <c r="G206" s="4">
        <v>0</v>
      </c>
      <c r="H206" s="4">
        <v>6384300</v>
      </c>
      <c r="I206" s="4">
        <v>0</v>
      </c>
      <c r="J206" s="12" t="str">
        <f>+D206</f>
        <v>30/06/2025</v>
      </c>
    </row>
    <row r="207" spans="1:10" x14ac:dyDescent="0.35">
      <c r="A207" s="2" t="s">
        <v>199</v>
      </c>
      <c r="B207" s="2">
        <v>890985703</v>
      </c>
      <c r="C207" s="2" t="s">
        <v>263</v>
      </c>
      <c r="D207" s="12" t="str">
        <f>+IFERROR(VLOOKUP(B207,'[1]TD PRESTADOR'!$A:$C,3,0),"30/06/2025")</f>
        <v>30/06/2025</v>
      </c>
      <c r="E207" s="10">
        <v>1</v>
      </c>
      <c r="F207" s="4">
        <v>271843</v>
      </c>
      <c r="G207" s="4">
        <v>0</v>
      </c>
      <c r="H207" s="4">
        <v>271843</v>
      </c>
      <c r="I207" s="4">
        <v>0</v>
      </c>
      <c r="J207" s="12" t="str">
        <f>+D207</f>
        <v>30/06/2025</v>
      </c>
    </row>
    <row r="208" spans="1:10" x14ac:dyDescent="0.35">
      <c r="A208" s="2" t="s">
        <v>199</v>
      </c>
      <c r="B208" s="2">
        <v>890982264</v>
      </c>
      <c r="C208" s="2" t="s">
        <v>399</v>
      </c>
      <c r="D208" s="12" t="str">
        <f>+IFERROR(VLOOKUP(B208,'[1]TD PRESTADOR'!$A:$C,3,0),"30/06/2025")</f>
        <v>30/06/2025</v>
      </c>
      <c r="E208" s="10">
        <v>1</v>
      </c>
      <c r="F208" s="4">
        <v>1939572</v>
      </c>
      <c r="G208" s="4">
        <v>1552404</v>
      </c>
      <c r="H208" s="4">
        <v>387168</v>
      </c>
      <c r="I208" s="4">
        <v>0</v>
      </c>
      <c r="J208" s="12" t="str">
        <f>+D208</f>
        <v>30/06/2025</v>
      </c>
    </row>
    <row r="209" spans="1:10" x14ac:dyDescent="0.35">
      <c r="A209" s="2" t="s">
        <v>199</v>
      </c>
      <c r="B209" s="2">
        <v>890981848</v>
      </c>
      <c r="C209" s="2" t="s">
        <v>356</v>
      </c>
      <c r="D209" s="12" t="str">
        <f>+IFERROR(VLOOKUP(B209,'[1]TD PRESTADOR'!$A:$C,3,0),"30/06/2025")</f>
        <v>30/06/2025</v>
      </c>
      <c r="E209" s="10">
        <v>1</v>
      </c>
      <c r="F209" s="4">
        <v>111968</v>
      </c>
      <c r="G209" s="4">
        <v>0</v>
      </c>
      <c r="H209" s="4">
        <v>111968</v>
      </c>
      <c r="I209" s="4">
        <v>0</v>
      </c>
      <c r="J209" s="12" t="str">
        <f>+D209</f>
        <v>30/06/2025</v>
      </c>
    </row>
    <row r="210" spans="1:10" x14ac:dyDescent="0.35">
      <c r="A210" s="2" t="s">
        <v>199</v>
      </c>
      <c r="B210" s="2">
        <v>890981726</v>
      </c>
      <c r="C210" s="2" t="s">
        <v>288</v>
      </c>
      <c r="D210" s="12" t="str">
        <f>+IFERROR(VLOOKUP(B210,'[1]TD PRESTADOR'!$A:$C,3,0),"30/06/2025")</f>
        <v>30/06/2025</v>
      </c>
      <c r="E210" s="10">
        <v>1</v>
      </c>
      <c r="F210" s="4">
        <v>31954</v>
      </c>
      <c r="G210" s="4">
        <v>0</v>
      </c>
      <c r="H210" s="4">
        <v>31954</v>
      </c>
      <c r="I210" s="4">
        <v>0</v>
      </c>
      <c r="J210" s="12" t="str">
        <f>+D210</f>
        <v>30/06/2025</v>
      </c>
    </row>
    <row r="211" spans="1:10" x14ac:dyDescent="0.35">
      <c r="A211" s="2" t="s">
        <v>199</v>
      </c>
      <c r="B211" s="2">
        <v>890981536</v>
      </c>
      <c r="C211" s="2" t="s">
        <v>431</v>
      </c>
      <c r="D211" s="12" t="str">
        <f>+IFERROR(VLOOKUP(B211,'[1]TD PRESTADOR'!$A:$C,3,0),"30/06/2025")</f>
        <v>30/06/2025</v>
      </c>
      <c r="E211" s="10">
        <v>1</v>
      </c>
      <c r="F211" s="4">
        <v>5008898</v>
      </c>
      <c r="G211" s="4">
        <v>4487391</v>
      </c>
      <c r="H211" s="4">
        <v>521507</v>
      </c>
      <c r="I211" s="4">
        <v>0</v>
      </c>
      <c r="J211" s="12" t="str">
        <f>+D211</f>
        <v>30/06/2025</v>
      </c>
    </row>
    <row r="212" spans="1:10" x14ac:dyDescent="0.35">
      <c r="A212" s="2" t="s">
        <v>199</v>
      </c>
      <c r="B212" s="2">
        <v>890981182</v>
      </c>
      <c r="C212" s="2" t="s">
        <v>140</v>
      </c>
      <c r="D212" s="12" t="str">
        <f>+IFERROR(VLOOKUP(B212,'[1]TD PRESTADOR'!$A:$C,3,0),"30/06/2025")</f>
        <v>30/06/2025</v>
      </c>
      <c r="E212" s="10">
        <v>1</v>
      </c>
      <c r="F212" s="4">
        <v>146557</v>
      </c>
      <c r="G212" s="4">
        <v>0</v>
      </c>
      <c r="H212" s="4">
        <v>146557</v>
      </c>
      <c r="I212" s="4">
        <v>0</v>
      </c>
      <c r="J212" s="12" t="str">
        <f>+D212</f>
        <v>30/06/2025</v>
      </c>
    </row>
    <row r="213" spans="1:10" x14ac:dyDescent="0.35">
      <c r="A213" s="2" t="s">
        <v>199</v>
      </c>
      <c r="B213" s="2">
        <v>890980814</v>
      </c>
      <c r="C213" s="2" t="s">
        <v>235</v>
      </c>
      <c r="D213" s="12" t="str">
        <f>+IFERROR(VLOOKUP(B213,'[1]TD PRESTADOR'!$A:$C,3,0),"30/06/2025")</f>
        <v>30/06/2025</v>
      </c>
      <c r="E213" s="10">
        <v>1</v>
      </c>
      <c r="F213" s="4">
        <v>15977</v>
      </c>
      <c r="G213" s="4">
        <v>0</v>
      </c>
      <c r="H213" s="4">
        <v>15977</v>
      </c>
      <c r="I213" s="4">
        <v>0</v>
      </c>
      <c r="J213" s="12" t="str">
        <f>+D213</f>
        <v>30/06/2025</v>
      </c>
    </row>
    <row r="214" spans="1:10" x14ac:dyDescent="0.35">
      <c r="A214" s="2" t="s">
        <v>199</v>
      </c>
      <c r="B214" s="2">
        <v>890980752</v>
      </c>
      <c r="C214" s="2" t="s">
        <v>357</v>
      </c>
      <c r="D214" s="12" t="str">
        <f>+IFERROR(VLOOKUP(B214,'[1]TD PRESTADOR'!$A:$C,3,0),"30/06/2025")</f>
        <v>30/06/2025</v>
      </c>
      <c r="E214" s="10">
        <v>1</v>
      </c>
      <c r="F214" s="4">
        <v>3514053</v>
      </c>
      <c r="G214" s="4">
        <v>0</v>
      </c>
      <c r="H214" s="4">
        <v>3514053</v>
      </c>
      <c r="I214" s="4">
        <v>0</v>
      </c>
      <c r="J214" s="12" t="str">
        <f>+D214</f>
        <v>30/06/2025</v>
      </c>
    </row>
    <row r="215" spans="1:10" x14ac:dyDescent="0.35">
      <c r="A215" s="2" t="s">
        <v>199</v>
      </c>
      <c r="B215" s="2">
        <v>890939936</v>
      </c>
      <c r="C215" s="2" t="s">
        <v>262</v>
      </c>
      <c r="D215" s="12" t="str">
        <f>+IFERROR(VLOOKUP(B215,'[1]TD PRESTADOR'!$A:$C,3,0),"30/06/2025")</f>
        <v>30/06/2025</v>
      </c>
      <c r="E215" s="10">
        <v>1</v>
      </c>
      <c r="F215" s="4">
        <v>143793</v>
      </c>
      <c r="G215" s="4">
        <v>0</v>
      </c>
      <c r="H215" s="4">
        <v>143793</v>
      </c>
      <c r="I215" s="4">
        <v>0</v>
      </c>
      <c r="J215" s="12" t="str">
        <f>+D215</f>
        <v>30/06/2025</v>
      </c>
    </row>
    <row r="216" spans="1:10" x14ac:dyDescent="0.35">
      <c r="A216" s="2" t="s">
        <v>199</v>
      </c>
      <c r="B216" s="2">
        <v>890911816</v>
      </c>
      <c r="C216" s="2" t="s">
        <v>139</v>
      </c>
      <c r="D216" s="12" t="str">
        <f>+IFERROR(VLOOKUP(B216,'[1]TD PRESTADOR'!$A:$C,3,0),"30/06/2025")</f>
        <v>30/06/2025</v>
      </c>
      <c r="E216" s="10">
        <v>1</v>
      </c>
      <c r="F216" s="4">
        <v>57563913</v>
      </c>
      <c r="G216" s="4">
        <v>22358967</v>
      </c>
      <c r="H216" s="4">
        <v>35204946</v>
      </c>
      <c r="I216" s="4">
        <v>0</v>
      </c>
      <c r="J216" s="12" t="str">
        <f>+D216</f>
        <v>30/06/2025</v>
      </c>
    </row>
    <row r="217" spans="1:10" x14ac:dyDescent="0.35">
      <c r="A217" s="2" t="s">
        <v>199</v>
      </c>
      <c r="B217" s="2">
        <v>890907254</v>
      </c>
      <c r="C217" s="2" t="s">
        <v>400</v>
      </c>
      <c r="D217" s="12" t="str">
        <f>+IFERROR(VLOOKUP(B217,'[1]TD PRESTADOR'!$A:$C,3,0),"30/06/2025")</f>
        <v>30/06/2025</v>
      </c>
      <c r="E217" s="10">
        <v>1</v>
      </c>
      <c r="F217" s="4">
        <v>683399</v>
      </c>
      <c r="G217" s="4">
        <v>0</v>
      </c>
      <c r="H217" s="4">
        <v>683399</v>
      </c>
      <c r="I217" s="4">
        <v>0</v>
      </c>
      <c r="J217" s="12" t="str">
        <f>+D217</f>
        <v>30/06/2025</v>
      </c>
    </row>
    <row r="218" spans="1:10" x14ac:dyDescent="0.35">
      <c r="A218" s="2" t="s">
        <v>199</v>
      </c>
      <c r="B218" s="2">
        <v>890907241</v>
      </c>
      <c r="C218" s="2" t="s">
        <v>249</v>
      </c>
      <c r="D218" s="12" t="str">
        <f>+IFERROR(VLOOKUP(B218,'[1]TD PRESTADOR'!$A:$C,3,0),"30/06/2025")</f>
        <v>30/06/2025</v>
      </c>
      <c r="E218" s="10">
        <v>1</v>
      </c>
      <c r="F218" s="4">
        <v>127816</v>
      </c>
      <c r="G218" s="4">
        <v>0</v>
      </c>
      <c r="H218" s="4">
        <v>127816</v>
      </c>
      <c r="I218" s="4">
        <v>0</v>
      </c>
      <c r="J218" s="12" t="str">
        <f>+D218</f>
        <v>30/06/2025</v>
      </c>
    </row>
    <row r="219" spans="1:10" x14ac:dyDescent="0.35">
      <c r="A219" s="2" t="s">
        <v>199</v>
      </c>
      <c r="B219" s="2">
        <v>890906347</v>
      </c>
      <c r="C219" s="2" t="s">
        <v>137</v>
      </c>
      <c r="D219" s="12" t="str">
        <f>+IFERROR(VLOOKUP(B219,'[1]TD PRESTADOR'!$A:$C,3,0),"30/06/2025")</f>
        <v>30/06/2025</v>
      </c>
      <c r="E219" s="10">
        <v>1</v>
      </c>
      <c r="F219" s="4">
        <v>31954</v>
      </c>
      <c r="G219" s="4">
        <v>0</v>
      </c>
      <c r="H219" s="4">
        <v>31954</v>
      </c>
      <c r="I219" s="4">
        <v>0</v>
      </c>
      <c r="J219" s="12" t="str">
        <f>+D219</f>
        <v>30/06/2025</v>
      </c>
    </row>
    <row r="220" spans="1:10" x14ac:dyDescent="0.35">
      <c r="A220" s="2" t="s">
        <v>199</v>
      </c>
      <c r="B220" s="2">
        <v>890906346</v>
      </c>
      <c r="C220" s="2" t="s">
        <v>401</v>
      </c>
      <c r="D220" s="12" t="str">
        <f>+IFERROR(VLOOKUP(B220,'[1]TD PRESTADOR'!$A:$C,3,0),"30/06/2025")</f>
        <v>30/06/2025</v>
      </c>
      <c r="E220" s="10">
        <v>1</v>
      </c>
      <c r="F220" s="4">
        <v>165690</v>
      </c>
      <c r="G220" s="4">
        <v>0</v>
      </c>
      <c r="H220" s="4">
        <v>165690</v>
      </c>
      <c r="I220" s="4">
        <v>0</v>
      </c>
      <c r="J220" s="12" t="str">
        <f>+D220</f>
        <v>30/06/2025</v>
      </c>
    </row>
    <row r="221" spans="1:10" x14ac:dyDescent="0.35">
      <c r="A221" s="2" t="s">
        <v>199</v>
      </c>
      <c r="B221" s="2">
        <v>890905177</v>
      </c>
      <c r="C221" s="2" t="s">
        <v>456</v>
      </c>
      <c r="D221" s="12" t="str">
        <f>+IFERROR(VLOOKUP(B221,'[1]TD PRESTADOR'!$A:$C,3,0),"30/06/2025")</f>
        <v>30/06/2025</v>
      </c>
      <c r="E221" s="10">
        <v>1</v>
      </c>
      <c r="F221" s="4">
        <v>46089910</v>
      </c>
      <c r="G221" s="4">
        <v>1979759</v>
      </c>
      <c r="H221" s="4">
        <v>44110151</v>
      </c>
      <c r="I221" s="4">
        <v>0</v>
      </c>
      <c r="J221" s="12" t="str">
        <f>+D221</f>
        <v>30/06/2025</v>
      </c>
    </row>
    <row r="222" spans="1:10" x14ac:dyDescent="0.35">
      <c r="A222" s="2" t="s">
        <v>199</v>
      </c>
      <c r="B222" s="2">
        <v>890905166</v>
      </c>
      <c r="C222" s="2" t="s">
        <v>289</v>
      </c>
      <c r="D222" s="12" t="str">
        <f>+IFERROR(VLOOKUP(B222,'[1]TD PRESTADOR'!$A:$C,3,0),"30/06/2025")</f>
        <v>30/06/2025</v>
      </c>
      <c r="E222" s="10">
        <v>1</v>
      </c>
      <c r="F222" s="4">
        <v>15977</v>
      </c>
      <c r="G222" s="4">
        <v>0</v>
      </c>
      <c r="H222" s="4">
        <v>15977</v>
      </c>
      <c r="I222" s="4">
        <v>0</v>
      </c>
      <c r="J222" s="12" t="str">
        <f>+D222</f>
        <v>30/06/2025</v>
      </c>
    </row>
    <row r="223" spans="1:10" x14ac:dyDescent="0.35">
      <c r="A223" s="2" t="s">
        <v>199</v>
      </c>
      <c r="B223" s="2">
        <v>890904646</v>
      </c>
      <c r="C223" s="2" t="s">
        <v>189</v>
      </c>
      <c r="D223" s="12" t="str">
        <f>+IFERROR(VLOOKUP(B223,'[1]TD PRESTADOR'!$A:$C,3,0),"30/06/2025")</f>
        <v>30/06/2025</v>
      </c>
      <c r="E223" s="10">
        <v>1</v>
      </c>
      <c r="F223" s="4">
        <v>127816</v>
      </c>
      <c r="G223" s="4">
        <v>0</v>
      </c>
      <c r="H223" s="4">
        <v>127816</v>
      </c>
      <c r="I223" s="4">
        <v>0</v>
      </c>
      <c r="J223" s="12" t="str">
        <f>+D223</f>
        <v>30/06/2025</v>
      </c>
    </row>
    <row r="224" spans="1:10" x14ac:dyDescent="0.35">
      <c r="A224" s="2" t="s">
        <v>199</v>
      </c>
      <c r="B224" s="2">
        <v>890902922</v>
      </c>
      <c r="C224" s="2" t="s">
        <v>135</v>
      </c>
      <c r="D224" s="12" t="str">
        <f>+IFERROR(VLOOKUP(B224,'[1]TD PRESTADOR'!$A:$C,3,0),"30/06/2025")</f>
        <v>30/06/2025</v>
      </c>
      <c r="E224" s="10">
        <v>1</v>
      </c>
      <c r="F224" s="4">
        <v>79885</v>
      </c>
      <c r="G224" s="4">
        <v>0</v>
      </c>
      <c r="H224" s="4">
        <v>79885</v>
      </c>
      <c r="I224" s="4">
        <v>0</v>
      </c>
      <c r="J224" s="12" t="str">
        <f>+D224</f>
        <v>30/06/2025</v>
      </c>
    </row>
    <row r="225" spans="1:10" x14ac:dyDescent="0.35">
      <c r="A225" s="2" t="s">
        <v>199</v>
      </c>
      <c r="B225" s="2">
        <v>890324177</v>
      </c>
      <c r="C225" s="2" t="s">
        <v>290</v>
      </c>
      <c r="D225" s="12">
        <f>+IFERROR(VLOOKUP(B225,'[1]TD PRESTADOR'!$A:$C,3,0),"30/06/2025")</f>
        <v>45834</v>
      </c>
      <c r="E225" s="10">
        <v>1</v>
      </c>
      <c r="F225" s="4">
        <v>3540834659</v>
      </c>
      <c r="G225" s="4">
        <v>0</v>
      </c>
      <c r="H225" s="4">
        <v>2882216178</v>
      </c>
      <c r="I225" s="4">
        <v>658618481</v>
      </c>
      <c r="J225" s="12">
        <f>+D225</f>
        <v>45834</v>
      </c>
    </row>
    <row r="226" spans="1:10" x14ac:dyDescent="0.35">
      <c r="A226" s="2" t="s">
        <v>199</v>
      </c>
      <c r="B226" s="2">
        <v>890320032</v>
      </c>
      <c r="C226" s="2" t="s">
        <v>75</v>
      </c>
      <c r="D226" s="12">
        <f>+IFERROR(VLOOKUP(B226,'[1]TD PRESTADOR'!$A:$C,3,0),"30/06/2025")</f>
        <v>45833</v>
      </c>
      <c r="E226" s="10">
        <v>1</v>
      </c>
      <c r="F226" s="4">
        <v>28869199331.799999</v>
      </c>
      <c r="G226" s="4">
        <v>3238800571</v>
      </c>
      <c r="H226" s="4">
        <v>25121425191.799999</v>
      </c>
      <c r="I226" s="4">
        <v>508973569</v>
      </c>
      <c r="J226" s="12">
        <f>+D226</f>
        <v>45833</v>
      </c>
    </row>
    <row r="227" spans="1:10" x14ac:dyDescent="0.35">
      <c r="A227" s="2" t="s">
        <v>199</v>
      </c>
      <c r="B227" s="2">
        <v>890901826</v>
      </c>
      <c r="C227" s="2" t="s">
        <v>358</v>
      </c>
      <c r="D227" s="12" t="str">
        <f>+IFERROR(VLOOKUP(B227,'[1]TD PRESTADOR'!$A:$C,3,0),"30/06/2025")</f>
        <v>30/06/2025</v>
      </c>
      <c r="E227" s="10">
        <v>1</v>
      </c>
      <c r="F227" s="4">
        <v>37785251</v>
      </c>
      <c r="G227" s="4">
        <v>8127577</v>
      </c>
      <c r="H227" s="4">
        <v>29657674</v>
      </c>
      <c r="I227" s="4">
        <v>0</v>
      </c>
      <c r="J227" s="12" t="str">
        <f>+D227</f>
        <v>30/06/2025</v>
      </c>
    </row>
    <row r="228" spans="1:10" x14ac:dyDescent="0.35">
      <c r="A228" s="2" t="s">
        <v>199</v>
      </c>
      <c r="B228" s="2">
        <v>890900518</v>
      </c>
      <c r="C228" s="2" t="s">
        <v>269</v>
      </c>
      <c r="D228" s="12" t="str">
        <f>+IFERROR(VLOOKUP(B228,'[1]TD PRESTADOR'!$A:$C,3,0),"30/06/2025")</f>
        <v>30/06/2025</v>
      </c>
      <c r="E228" s="10">
        <v>1</v>
      </c>
      <c r="F228" s="4">
        <v>95862</v>
      </c>
      <c r="G228" s="4">
        <v>0</v>
      </c>
      <c r="H228" s="4">
        <v>95862</v>
      </c>
      <c r="I228" s="4">
        <v>0</v>
      </c>
      <c r="J228" s="12" t="str">
        <f>+D228</f>
        <v>30/06/2025</v>
      </c>
    </row>
    <row r="229" spans="1:10" x14ac:dyDescent="0.35">
      <c r="A229" s="2" t="s">
        <v>199</v>
      </c>
      <c r="B229" s="2">
        <v>890806490</v>
      </c>
      <c r="C229" s="2" t="s">
        <v>241</v>
      </c>
      <c r="D229" s="12" t="str">
        <f>+IFERROR(VLOOKUP(B229,'[1]TD PRESTADOR'!$A:$C,3,0),"30/06/2025")</f>
        <v>30/06/2025</v>
      </c>
      <c r="E229" s="10">
        <v>1</v>
      </c>
      <c r="F229" s="4">
        <v>15977</v>
      </c>
      <c r="G229" s="4">
        <v>0</v>
      </c>
      <c r="H229" s="4">
        <v>15977</v>
      </c>
      <c r="I229" s="4">
        <v>0</v>
      </c>
      <c r="J229" s="12" t="str">
        <f>+D229</f>
        <v>30/06/2025</v>
      </c>
    </row>
    <row r="230" spans="1:10" x14ac:dyDescent="0.35">
      <c r="A230" s="2" t="s">
        <v>199</v>
      </c>
      <c r="B230" s="2">
        <v>890308493</v>
      </c>
      <c r="C230" s="2" t="s">
        <v>132</v>
      </c>
      <c r="D230" s="12">
        <f>+IFERROR(VLOOKUP(B230,'[1]TD PRESTADOR'!$A:$C,3,0),"30/06/2025")</f>
        <v>45834</v>
      </c>
      <c r="E230" s="10">
        <v>1</v>
      </c>
      <c r="F230" s="4">
        <v>251547842</v>
      </c>
      <c r="G230" s="4">
        <v>20867931</v>
      </c>
      <c r="H230" s="4">
        <v>220377642</v>
      </c>
      <c r="I230" s="4">
        <v>10302269</v>
      </c>
      <c r="J230" s="12">
        <f>+D230</f>
        <v>45834</v>
      </c>
    </row>
    <row r="231" spans="1:10" x14ac:dyDescent="0.35">
      <c r="A231" s="2" t="s">
        <v>199</v>
      </c>
      <c r="B231" s="2">
        <v>890802978</v>
      </c>
      <c r="C231" s="2" t="s">
        <v>237</v>
      </c>
      <c r="D231" s="12" t="str">
        <f>+IFERROR(VLOOKUP(B231,'[1]TD PRESTADOR'!$A:$C,3,0),"30/06/2025")</f>
        <v>30/06/2025</v>
      </c>
      <c r="E231" s="10">
        <v>1</v>
      </c>
      <c r="F231" s="4">
        <v>1102686</v>
      </c>
      <c r="G231" s="4">
        <v>0</v>
      </c>
      <c r="H231" s="4">
        <v>1102686</v>
      </c>
      <c r="I231" s="4">
        <v>0</v>
      </c>
      <c r="J231" s="12" t="str">
        <f>+D231</f>
        <v>30/06/2025</v>
      </c>
    </row>
    <row r="232" spans="1:10" x14ac:dyDescent="0.35">
      <c r="A232" s="2" t="s">
        <v>199</v>
      </c>
      <c r="B232" s="2">
        <v>890307200</v>
      </c>
      <c r="C232" s="2" t="s">
        <v>291</v>
      </c>
      <c r="D232" s="12">
        <f>+IFERROR(VLOOKUP(B232,'[1]TD PRESTADOR'!$A:$C,3,0),"30/06/2025")</f>
        <v>45834</v>
      </c>
      <c r="E232" s="10">
        <v>1</v>
      </c>
      <c r="F232" s="4">
        <v>19407869340</v>
      </c>
      <c r="G232" s="4">
        <v>102520745</v>
      </c>
      <c r="H232" s="4">
        <v>13706462805</v>
      </c>
      <c r="I232" s="4">
        <v>5598885790</v>
      </c>
      <c r="J232" s="12">
        <f>+D232</f>
        <v>45834</v>
      </c>
    </row>
    <row r="233" spans="1:10" x14ac:dyDescent="0.35">
      <c r="A233" s="2" t="s">
        <v>199</v>
      </c>
      <c r="B233" s="2">
        <v>890307040</v>
      </c>
      <c r="C233" s="2" t="s">
        <v>255</v>
      </c>
      <c r="D233" s="12" t="str">
        <f>+IFERROR(VLOOKUP(B233,'[1]TD PRESTADOR'!$A:$C,3,0),"30/06/2025")</f>
        <v>30/06/2025</v>
      </c>
      <c r="E233" s="10">
        <v>1</v>
      </c>
      <c r="F233" s="4">
        <v>73073905</v>
      </c>
      <c r="G233" s="4">
        <v>4462029</v>
      </c>
      <c r="H233" s="4">
        <v>62765487</v>
      </c>
      <c r="I233" s="4">
        <v>5846389</v>
      </c>
      <c r="J233" s="12" t="str">
        <f>+D233</f>
        <v>30/06/2025</v>
      </c>
    </row>
    <row r="234" spans="1:10" x14ac:dyDescent="0.35">
      <c r="A234" s="2" t="s">
        <v>199</v>
      </c>
      <c r="B234" s="2">
        <v>890306950</v>
      </c>
      <c r="C234" s="2" t="s">
        <v>79</v>
      </c>
      <c r="D234" s="12">
        <f>+IFERROR(VLOOKUP(B234,'[1]TD PRESTADOR'!$A:$C,3,0),"30/06/2025")</f>
        <v>45825</v>
      </c>
      <c r="E234" s="10">
        <v>1</v>
      </c>
      <c r="F234" s="4">
        <v>2247930775</v>
      </c>
      <c r="G234" s="4">
        <v>145977692</v>
      </c>
      <c r="H234" s="4">
        <v>1981036370</v>
      </c>
      <c r="I234" s="4">
        <v>120916713</v>
      </c>
      <c r="J234" s="12">
        <f>+D234</f>
        <v>45825</v>
      </c>
    </row>
    <row r="235" spans="1:10" x14ac:dyDescent="0.35">
      <c r="A235" s="2" t="s">
        <v>199</v>
      </c>
      <c r="B235" s="2">
        <v>890802036</v>
      </c>
      <c r="C235" s="2" t="s">
        <v>234</v>
      </c>
      <c r="D235" s="12" t="str">
        <f>+IFERROR(VLOOKUP(B235,'[1]TD PRESTADOR'!$A:$C,3,0),"30/06/2025")</f>
        <v>30/06/2025</v>
      </c>
      <c r="E235" s="10">
        <v>1</v>
      </c>
      <c r="F235" s="4">
        <v>743600</v>
      </c>
      <c r="G235" s="4">
        <v>0</v>
      </c>
      <c r="H235" s="4">
        <v>743600</v>
      </c>
      <c r="I235" s="4">
        <v>0</v>
      </c>
      <c r="J235" s="12" t="str">
        <f>+D235</f>
        <v>30/06/2025</v>
      </c>
    </row>
    <row r="236" spans="1:10" x14ac:dyDescent="0.35">
      <c r="A236" s="2" t="s">
        <v>199</v>
      </c>
      <c r="B236" s="2">
        <v>890801989</v>
      </c>
      <c r="C236" s="2" t="s">
        <v>359</v>
      </c>
      <c r="D236" s="12" t="str">
        <f>+IFERROR(VLOOKUP(B236,'[1]TD PRESTADOR'!$A:$C,3,0),"30/06/2025")</f>
        <v>30/06/2025</v>
      </c>
      <c r="E236" s="10">
        <v>1</v>
      </c>
      <c r="F236" s="4">
        <v>471853</v>
      </c>
      <c r="G236" s="4">
        <v>0</v>
      </c>
      <c r="H236" s="4">
        <v>471853</v>
      </c>
      <c r="I236" s="4">
        <v>0</v>
      </c>
      <c r="J236" s="12" t="str">
        <f>+D236</f>
        <v>30/06/2025</v>
      </c>
    </row>
    <row r="237" spans="1:10" x14ac:dyDescent="0.35">
      <c r="A237" s="2" t="s">
        <v>199</v>
      </c>
      <c r="B237" s="2">
        <v>890801758</v>
      </c>
      <c r="C237" s="2" t="s">
        <v>402</v>
      </c>
      <c r="D237" s="12" t="str">
        <f>+IFERROR(VLOOKUP(B237,'[1]TD PRESTADOR'!$A:$C,3,0),"30/06/2025")</f>
        <v>30/06/2025</v>
      </c>
      <c r="E237" s="10">
        <v>1</v>
      </c>
      <c r="F237" s="4">
        <v>668994</v>
      </c>
      <c r="G237" s="4">
        <v>0</v>
      </c>
      <c r="H237" s="4">
        <v>668994</v>
      </c>
      <c r="I237" s="4">
        <v>0</v>
      </c>
      <c r="J237" s="12" t="str">
        <f>+D237</f>
        <v>30/06/2025</v>
      </c>
    </row>
    <row r="238" spans="1:10" x14ac:dyDescent="0.35">
      <c r="A238" s="2" t="s">
        <v>199</v>
      </c>
      <c r="B238" s="2">
        <v>890801495</v>
      </c>
      <c r="C238" s="2" t="s">
        <v>281</v>
      </c>
      <c r="D238" s="12" t="str">
        <f>+IFERROR(VLOOKUP(B238,'[1]TD PRESTADOR'!$A:$C,3,0),"30/06/2025")</f>
        <v>30/06/2025</v>
      </c>
      <c r="E238" s="10">
        <v>1</v>
      </c>
      <c r="F238" s="4">
        <v>28600</v>
      </c>
      <c r="G238" s="4">
        <v>0</v>
      </c>
      <c r="H238" s="4">
        <v>28600</v>
      </c>
      <c r="I238" s="4">
        <v>0</v>
      </c>
      <c r="J238" s="12" t="str">
        <f>+D238</f>
        <v>30/06/2025</v>
      </c>
    </row>
    <row r="239" spans="1:10" x14ac:dyDescent="0.35">
      <c r="A239" s="2" t="s">
        <v>199</v>
      </c>
      <c r="B239" s="2">
        <v>890303461</v>
      </c>
      <c r="C239" s="2" t="s">
        <v>22</v>
      </c>
      <c r="D239" s="12">
        <f>+IFERROR(VLOOKUP(B239,'[1]TD PRESTADOR'!$A:$C,3,0),"30/06/2025")</f>
        <v>45835</v>
      </c>
      <c r="E239" s="10">
        <v>1</v>
      </c>
      <c r="F239" s="4">
        <v>1902749636</v>
      </c>
      <c r="G239" s="4">
        <v>13069928</v>
      </c>
      <c r="H239" s="4">
        <v>1187014573</v>
      </c>
      <c r="I239" s="4">
        <v>702665135</v>
      </c>
      <c r="J239" s="12">
        <f>+D239</f>
        <v>45835</v>
      </c>
    </row>
    <row r="240" spans="1:10" x14ac:dyDescent="0.35">
      <c r="A240" s="2" t="s">
        <v>199</v>
      </c>
      <c r="B240" s="2">
        <v>890303395</v>
      </c>
      <c r="C240" s="2" t="s">
        <v>92</v>
      </c>
      <c r="D240" s="12">
        <f>+IFERROR(VLOOKUP(B240,'[1]TD PRESTADOR'!$A:$C,3,0),"30/06/2025")</f>
        <v>45834</v>
      </c>
      <c r="E240" s="10">
        <v>1</v>
      </c>
      <c r="F240" s="4">
        <v>9565342966</v>
      </c>
      <c r="G240" s="4">
        <v>1209871268.4099998</v>
      </c>
      <c r="H240" s="4">
        <v>8354939713.5900002</v>
      </c>
      <c r="I240" s="4">
        <v>531984</v>
      </c>
      <c r="J240" s="12">
        <f>+D240</f>
        <v>45834</v>
      </c>
    </row>
    <row r="241" spans="1:10" x14ac:dyDescent="0.35">
      <c r="A241" s="2" t="s">
        <v>199</v>
      </c>
      <c r="B241" s="2">
        <v>890801099</v>
      </c>
      <c r="C241" s="2" t="s">
        <v>314</v>
      </c>
      <c r="D241" s="12" t="str">
        <f>+IFERROR(VLOOKUP(B241,'[1]TD PRESTADOR'!$A:$C,3,0),"30/06/2025")</f>
        <v>30/06/2025</v>
      </c>
      <c r="E241" s="10">
        <v>1</v>
      </c>
      <c r="F241" s="4">
        <v>5263794</v>
      </c>
      <c r="G241" s="4">
        <v>4907578</v>
      </c>
      <c r="H241" s="4">
        <v>356216</v>
      </c>
      <c r="I241" s="4">
        <v>0</v>
      </c>
      <c r="J241" s="12" t="str">
        <f>+D241</f>
        <v>30/06/2025</v>
      </c>
    </row>
    <row r="242" spans="1:10" x14ac:dyDescent="0.35">
      <c r="A242" s="2" t="s">
        <v>199</v>
      </c>
      <c r="B242" s="2">
        <v>890706833</v>
      </c>
      <c r="C242" s="2" t="s">
        <v>315</v>
      </c>
      <c r="D242" s="12" t="str">
        <f>+IFERROR(VLOOKUP(B242,'[1]TD PRESTADOR'!$A:$C,3,0),"30/06/2025")</f>
        <v>30/06/2025</v>
      </c>
      <c r="E242" s="10">
        <v>1</v>
      </c>
      <c r="F242" s="4">
        <v>65681089</v>
      </c>
      <c r="G242" s="4">
        <v>31480216</v>
      </c>
      <c r="H242" s="4">
        <v>34200873</v>
      </c>
      <c r="I242" s="4">
        <v>0</v>
      </c>
      <c r="J242" s="12" t="str">
        <f>+D242</f>
        <v>30/06/2025</v>
      </c>
    </row>
    <row r="243" spans="1:10" x14ac:dyDescent="0.35">
      <c r="A243" s="2" t="s">
        <v>199</v>
      </c>
      <c r="B243" s="2">
        <v>890706823</v>
      </c>
      <c r="C243" s="2" t="s">
        <v>280</v>
      </c>
      <c r="D243" s="12" t="str">
        <f>+IFERROR(VLOOKUP(B243,'[1]TD PRESTADOR'!$A:$C,3,0),"30/06/2025")</f>
        <v>30/06/2025</v>
      </c>
      <c r="E243" s="10">
        <v>1</v>
      </c>
      <c r="F243" s="4">
        <v>100100</v>
      </c>
      <c r="G243" s="4">
        <v>0</v>
      </c>
      <c r="H243" s="4">
        <v>100100</v>
      </c>
      <c r="I243" s="4">
        <v>0</v>
      </c>
      <c r="J243" s="12" t="str">
        <f>+D243</f>
        <v>30/06/2025</v>
      </c>
    </row>
    <row r="244" spans="1:10" x14ac:dyDescent="0.35">
      <c r="A244" s="2" t="s">
        <v>199</v>
      </c>
      <c r="B244" s="2">
        <v>890706067</v>
      </c>
      <c r="C244" s="2" t="s">
        <v>360</v>
      </c>
      <c r="D244" s="12" t="str">
        <f>+IFERROR(VLOOKUP(B244,'[1]TD PRESTADOR'!$A:$C,3,0),"30/06/2025")</f>
        <v>30/06/2025</v>
      </c>
      <c r="E244" s="10">
        <v>1</v>
      </c>
      <c r="F244" s="4">
        <v>2177431</v>
      </c>
      <c r="G244" s="4">
        <v>0</v>
      </c>
      <c r="H244" s="4">
        <v>2177431</v>
      </c>
      <c r="I244" s="4">
        <v>0</v>
      </c>
      <c r="J244" s="12" t="str">
        <f>+D244</f>
        <v>30/06/2025</v>
      </c>
    </row>
    <row r="245" spans="1:10" x14ac:dyDescent="0.35">
      <c r="A245" s="2" t="s">
        <v>199</v>
      </c>
      <c r="B245" s="2">
        <v>890704495</v>
      </c>
      <c r="C245" s="2" t="s">
        <v>457</v>
      </c>
      <c r="D245" s="12" t="str">
        <f>+IFERROR(VLOOKUP(B245,'[1]TD PRESTADOR'!$A:$C,3,0),"30/06/2025")</f>
        <v>30/06/2025</v>
      </c>
      <c r="E245" s="10">
        <v>1</v>
      </c>
      <c r="F245" s="4">
        <v>2105314</v>
      </c>
      <c r="G245" s="4">
        <v>124600</v>
      </c>
      <c r="H245" s="4">
        <v>1980714</v>
      </c>
      <c r="I245" s="4">
        <v>0</v>
      </c>
      <c r="J245" s="12" t="str">
        <f>+D245</f>
        <v>30/06/2025</v>
      </c>
    </row>
    <row r="246" spans="1:10" x14ac:dyDescent="0.35">
      <c r="A246" s="2" t="s">
        <v>199</v>
      </c>
      <c r="B246" s="2">
        <v>890701718</v>
      </c>
      <c r="C246" s="2" t="s">
        <v>361</v>
      </c>
      <c r="D246" s="12" t="str">
        <f>+IFERROR(VLOOKUP(B246,'[1]TD PRESTADOR'!$A:$C,3,0),"30/06/2025")</f>
        <v>30/06/2025</v>
      </c>
      <c r="E246" s="10">
        <v>1</v>
      </c>
      <c r="F246" s="4">
        <v>249347</v>
      </c>
      <c r="G246" s="4">
        <v>0</v>
      </c>
      <c r="H246" s="4">
        <v>249347</v>
      </c>
      <c r="I246" s="4">
        <v>0</v>
      </c>
      <c r="J246" s="12" t="str">
        <f>+D246</f>
        <v>30/06/2025</v>
      </c>
    </row>
    <row r="247" spans="1:10" x14ac:dyDescent="0.35">
      <c r="A247" s="2" t="s">
        <v>199</v>
      </c>
      <c r="B247" s="2">
        <v>890701459</v>
      </c>
      <c r="C247" s="2" t="s">
        <v>362</v>
      </c>
      <c r="D247" s="12" t="str">
        <f>+IFERROR(VLOOKUP(B247,'[1]TD PRESTADOR'!$A:$C,3,0),"30/06/2025")</f>
        <v>30/06/2025</v>
      </c>
      <c r="E247" s="10">
        <v>1</v>
      </c>
      <c r="F247" s="4">
        <v>417846</v>
      </c>
      <c r="G247" s="4">
        <v>417846</v>
      </c>
      <c r="H247" s="4">
        <v>0</v>
      </c>
      <c r="I247" s="4">
        <v>0</v>
      </c>
      <c r="J247" s="12" t="str">
        <f>+D247</f>
        <v>30/06/2025</v>
      </c>
    </row>
    <row r="248" spans="1:10" x14ac:dyDescent="0.35">
      <c r="A248" s="2" t="s">
        <v>199</v>
      </c>
      <c r="B248" s="2">
        <v>890701353</v>
      </c>
      <c r="C248" s="2" t="s">
        <v>363</v>
      </c>
      <c r="D248" s="12" t="str">
        <f>+IFERROR(VLOOKUP(B248,'[1]TD PRESTADOR'!$A:$C,3,0),"30/06/2025")</f>
        <v>30/06/2025</v>
      </c>
      <c r="E248" s="10">
        <v>1</v>
      </c>
      <c r="F248" s="4">
        <v>129770</v>
      </c>
      <c r="G248" s="4">
        <v>0</v>
      </c>
      <c r="H248" s="4">
        <v>129770</v>
      </c>
      <c r="I248" s="4">
        <v>0</v>
      </c>
      <c r="J248" s="12" t="str">
        <f>+D248</f>
        <v>30/06/2025</v>
      </c>
    </row>
    <row r="249" spans="1:10" x14ac:dyDescent="0.35">
      <c r="A249" s="2" t="s">
        <v>199</v>
      </c>
      <c r="B249" s="2">
        <v>890701078</v>
      </c>
      <c r="C249" s="2" t="s">
        <v>239</v>
      </c>
      <c r="D249" s="12" t="str">
        <f>+IFERROR(VLOOKUP(B249,'[1]TD PRESTADOR'!$A:$C,3,0),"30/06/2025")</f>
        <v>30/06/2025</v>
      </c>
      <c r="E249" s="10">
        <v>1</v>
      </c>
      <c r="F249" s="4">
        <v>968605</v>
      </c>
      <c r="G249" s="4">
        <v>0</v>
      </c>
      <c r="H249" s="4">
        <v>968605</v>
      </c>
      <c r="I249" s="4">
        <v>0</v>
      </c>
      <c r="J249" s="12" t="str">
        <f>+D249</f>
        <v>30/06/2025</v>
      </c>
    </row>
    <row r="250" spans="1:10" x14ac:dyDescent="0.35">
      <c r="A250" s="2" t="s">
        <v>199</v>
      </c>
      <c r="B250" s="2">
        <v>890701033</v>
      </c>
      <c r="C250" s="2" t="s">
        <v>364</v>
      </c>
      <c r="D250" s="12" t="str">
        <f>+IFERROR(VLOOKUP(B250,'[1]TD PRESTADOR'!$A:$C,3,0),"30/06/2025")</f>
        <v>30/06/2025</v>
      </c>
      <c r="E250" s="10">
        <v>1</v>
      </c>
      <c r="F250" s="4">
        <v>30524493</v>
      </c>
      <c r="G250" s="4">
        <v>0</v>
      </c>
      <c r="H250" s="4">
        <v>30524493</v>
      </c>
      <c r="I250" s="4">
        <v>0</v>
      </c>
      <c r="J250" s="12" t="str">
        <f>+D250</f>
        <v>30/06/2025</v>
      </c>
    </row>
    <row r="251" spans="1:10" x14ac:dyDescent="0.35">
      <c r="A251" s="2" t="s">
        <v>199</v>
      </c>
      <c r="B251" s="2">
        <v>890700901</v>
      </c>
      <c r="C251" s="2" t="s">
        <v>240</v>
      </c>
      <c r="D251" s="12" t="str">
        <f>+IFERROR(VLOOKUP(B251,'[1]TD PRESTADOR'!$A:$C,3,0),"30/06/2025")</f>
        <v>30/06/2025</v>
      </c>
      <c r="E251" s="10">
        <v>1</v>
      </c>
      <c r="F251" s="4">
        <v>271700</v>
      </c>
      <c r="G251" s="4">
        <v>0</v>
      </c>
      <c r="H251" s="4">
        <v>271700</v>
      </c>
      <c r="I251" s="4">
        <v>0</v>
      </c>
      <c r="J251" s="12" t="str">
        <f>+D251</f>
        <v>30/06/2025</v>
      </c>
    </row>
    <row r="252" spans="1:10" x14ac:dyDescent="0.35">
      <c r="A252" s="2" t="s">
        <v>199</v>
      </c>
      <c r="B252" s="2">
        <v>890700666</v>
      </c>
      <c r="C252" s="2" t="s">
        <v>458</v>
      </c>
      <c r="D252" s="12" t="str">
        <f>+IFERROR(VLOOKUP(B252,'[1]TD PRESTADOR'!$A:$C,3,0),"30/06/2025")</f>
        <v>30/06/2025</v>
      </c>
      <c r="E252" s="10">
        <v>1</v>
      </c>
      <c r="F252" s="4">
        <v>62726</v>
      </c>
      <c r="G252" s="4">
        <v>0</v>
      </c>
      <c r="H252" s="4">
        <v>62726</v>
      </c>
      <c r="I252" s="4">
        <v>0</v>
      </c>
      <c r="J252" s="12" t="str">
        <f>+D252</f>
        <v>30/06/2025</v>
      </c>
    </row>
    <row r="253" spans="1:10" x14ac:dyDescent="0.35">
      <c r="A253" s="2" t="s">
        <v>199</v>
      </c>
      <c r="B253" s="2">
        <v>890680032</v>
      </c>
      <c r="C253" s="2" t="s">
        <v>459</v>
      </c>
      <c r="D253" s="12" t="str">
        <f>+IFERROR(VLOOKUP(B253,'[1]TD PRESTADOR'!$A:$C,3,0),"30/06/2025")</f>
        <v>30/06/2025</v>
      </c>
      <c r="E253" s="10">
        <v>1</v>
      </c>
      <c r="F253" s="4">
        <v>253414</v>
      </c>
      <c r="G253" s="4">
        <v>0</v>
      </c>
      <c r="H253" s="4">
        <v>253414</v>
      </c>
      <c r="I253" s="4">
        <v>0</v>
      </c>
      <c r="J253" s="12" t="str">
        <f>+D253</f>
        <v>30/06/2025</v>
      </c>
    </row>
    <row r="254" spans="1:10" x14ac:dyDescent="0.35">
      <c r="A254" s="2" t="s">
        <v>199</v>
      </c>
      <c r="B254" s="2">
        <v>890680027</v>
      </c>
      <c r="C254" s="2" t="s">
        <v>256</v>
      </c>
      <c r="D254" s="12" t="str">
        <f>+IFERROR(VLOOKUP(B254,'[1]TD PRESTADOR'!$A:$C,3,0),"30/06/2025")</f>
        <v>30/06/2025</v>
      </c>
      <c r="E254" s="10">
        <v>1</v>
      </c>
      <c r="F254" s="4">
        <v>57200</v>
      </c>
      <c r="G254" s="4">
        <v>0</v>
      </c>
      <c r="H254" s="4">
        <v>57200</v>
      </c>
      <c r="I254" s="4">
        <v>0</v>
      </c>
      <c r="J254" s="12" t="str">
        <f>+D254</f>
        <v>30/06/2025</v>
      </c>
    </row>
    <row r="255" spans="1:10" x14ac:dyDescent="0.35">
      <c r="A255" s="2" t="s">
        <v>199</v>
      </c>
      <c r="B255" s="2">
        <v>890680025</v>
      </c>
      <c r="C255" s="2" t="s">
        <v>316</v>
      </c>
      <c r="D255" s="12" t="str">
        <f>+IFERROR(VLOOKUP(B255,'[1]TD PRESTADOR'!$A:$C,3,0),"30/06/2025")</f>
        <v>30/06/2025</v>
      </c>
      <c r="E255" s="10">
        <v>1</v>
      </c>
      <c r="F255" s="4">
        <v>1614475</v>
      </c>
      <c r="G255" s="4">
        <v>1378975</v>
      </c>
      <c r="H255" s="4">
        <v>235500</v>
      </c>
      <c r="I255" s="4">
        <v>0</v>
      </c>
      <c r="J255" s="12" t="str">
        <f>+D255</f>
        <v>30/06/2025</v>
      </c>
    </row>
    <row r="256" spans="1:10" x14ac:dyDescent="0.35">
      <c r="A256" s="2" t="s">
        <v>199</v>
      </c>
      <c r="B256" s="2">
        <v>890680014</v>
      </c>
      <c r="C256" s="2" t="s">
        <v>365</v>
      </c>
      <c r="D256" s="12" t="str">
        <f>+IFERROR(VLOOKUP(B256,'[1]TD PRESTADOR'!$A:$C,3,0),"30/06/2025")</f>
        <v>30/06/2025</v>
      </c>
      <c r="E256" s="10">
        <v>1</v>
      </c>
      <c r="F256" s="4">
        <v>76890</v>
      </c>
      <c r="G256" s="4">
        <v>0</v>
      </c>
      <c r="H256" s="4">
        <v>76890</v>
      </c>
      <c r="I256" s="4">
        <v>0</v>
      </c>
      <c r="J256" s="12" t="str">
        <f>+D256</f>
        <v>30/06/2025</v>
      </c>
    </row>
    <row r="257" spans="1:10" x14ac:dyDescent="0.35">
      <c r="A257" s="2" t="s">
        <v>199</v>
      </c>
      <c r="B257" s="2">
        <v>890480135</v>
      </c>
      <c r="C257" s="2" t="s">
        <v>366</v>
      </c>
      <c r="D257" s="12" t="str">
        <f>+IFERROR(VLOOKUP(B257,'[1]TD PRESTADOR'!$A:$C,3,0),"30/06/2025")</f>
        <v>30/06/2025</v>
      </c>
      <c r="E257" s="10">
        <v>1</v>
      </c>
      <c r="F257" s="4">
        <v>22890533</v>
      </c>
      <c r="G257" s="4">
        <v>13595077</v>
      </c>
      <c r="H257" s="4">
        <v>9295456</v>
      </c>
      <c r="I257" s="4">
        <v>0</v>
      </c>
      <c r="J257" s="12" t="str">
        <f>+D257</f>
        <v>30/06/2025</v>
      </c>
    </row>
    <row r="258" spans="1:10" x14ac:dyDescent="0.35">
      <c r="A258" s="2" t="s">
        <v>199</v>
      </c>
      <c r="B258" s="2">
        <v>890399047</v>
      </c>
      <c r="C258" s="2" t="s">
        <v>317</v>
      </c>
      <c r="D258" s="12" t="str">
        <f>+IFERROR(VLOOKUP(B258,'[1]TD PRESTADOR'!$A:$C,3,0),"30/06/2025")</f>
        <v>30/06/2025</v>
      </c>
      <c r="E258" s="10">
        <v>1</v>
      </c>
      <c r="F258" s="4">
        <v>501495629</v>
      </c>
      <c r="G258" s="4">
        <v>47041868</v>
      </c>
      <c r="H258" s="4">
        <v>454453761</v>
      </c>
      <c r="I258" s="4">
        <v>0</v>
      </c>
      <c r="J258" s="12" t="str">
        <f>+D258</f>
        <v>30/06/2025</v>
      </c>
    </row>
    <row r="259" spans="1:10" x14ac:dyDescent="0.35">
      <c r="A259" s="2" t="s">
        <v>199</v>
      </c>
      <c r="B259" s="2">
        <v>890316171</v>
      </c>
      <c r="C259" s="2" t="s">
        <v>44</v>
      </c>
      <c r="D259" s="12" t="str">
        <f>+IFERROR(VLOOKUP(B259,'[1]TD PRESTADOR'!$A:$C,3,0),"30/06/2025")</f>
        <v>30/06/2025</v>
      </c>
      <c r="E259" s="10">
        <v>1</v>
      </c>
      <c r="F259" s="4">
        <v>363587657</v>
      </c>
      <c r="G259" s="4">
        <v>12801083</v>
      </c>
      <c r="H259" s="4">
        <v>350786574</v>
      </c>
      <c r="I259" s="4">
        <v>0</v>
      </c>
      <c r="J259" s="12" t="str">
        <f>+D259</f>
        <v>30/06/2025</v>
      </c>
    </row>
    <row r="260" spans="1:10" x14ac:dyDescent="0.35">
      <c r="A260" s="2" t="s">
        <v>199</v>
      </c>
      <c r="B260" s="2">
        <v>890312380</v>
      </c>
      <c r="C260" s="2" t="s">
        <v>23</v>
      </c>
      <c r="D260" s="12" t="str">
        <f>+IFERROR(VLOOKUP(B260,'[1]TD PRESTADOR'!$A:$C,3,0),"30/06/2025")</f>
        <v>30/06/2025</v>
      </c>
      <c r="E260" s="10">
        <v>1</v>
      </c>
      <c r="F260" s="4">
        <v>46234676</v>
      </c>
      <c r="G260" s="4">
        <v>0</v>
      </c>
      <c r="H260" s="4">
        <v>46234676</v>
      </c>
      <c r="I260" s="4">
        <v>0</v>
      </c>
      <c r="J260" s="12" t="str">
        <f>+D260</f>
        <v>30/06/2025</v>
      </c>
    </row>
    <row r="261" spans="1:10" x14ac:dyDescent="0.35">
      <c r="A261" s="2" t="s">
        <v>199</v>
      </c>
      <c r="B261" s="2">
        <v>890309115</v>
      </c>
      <c r="C261" s="2" t="s">
        <v>367</v>
      </c>
      <c r="D261" s="12" t="str">
        <f>+IFERROR(VLOOKUP(B261,'[1]TD PRESTADOR'!$A:$C,3,0),"30/06/2025")</f>
        <v>30/06/2025</v>
      </c>
      <c r="E261" s="10">
        <v>1</v>
      </c>
      <c r="F261" s="4">
        <v>42737364</v>
      </c>
      <c r="G261" s="4">
        <v>1606033</v>
      </c>
      <c r="H261" s="4">
        <v>41131331</v>
      </c>
      <c r="I261" s="4">
        <v>0</v>
      </c>
      <c r="J261" s="12" t="str">
        <f>+D261</f>
        <v>30/06/2025</v>
      </c>
    </row>
    <row r="262" spans="1:10" x14ac:dyDescent="0.35">
      <c r="A262" s="2" t="s">
        <v>199</v>
      </c>
      <c r="B262" s="2">
        <v>890306215</v>
      </c>
      <c r="C262" s="2" t="s">
        <v>42</v>
      </c>
      <c r="D262" s="12" t="str">
        <f>+IFERROR(VLOOKUP(B262,'[1]TD PRESTADOR'!$A:$C,3,0),"30/06/2025")</f>
        <v>30/06/2025</v>
      </c>
      <c r="E262" s="10">
        <v>1</v>
      </c>
      <c r="F262" s="4">
        <v>171241558</v>
      </c>
      <c r="G262" s="4">
        <v>206800</v>
      </c>
      <c r="H262" s="4">
        <v>171034758</v>
      </c>
      <c r="I262" s="4">
        <v>0</v>
      </c>
      <c r="J262" s="12" t="str">
        <f>+D262</f>
        <v>30/06/2025</v>
      </c>
    </row>
    <row r="263" spans="1:10" x14ac:dyDescent="0.35">
      <c r="A263" s="2" t="s">
        <v>199</v>
      </c>
      <c r="B263" s="2">
        <v>890304155</v>
      </c>
      <c r="C263" s="2" t="s">
        <v>131</v>
      </c>
      <c r="D263" s="12" t="str">
        <f>+IFERROR(VLOOKUP(B263,'[1]TD PRESTADOR'!$A:$C,3,0),"30/06/2025")</f>
        <v>30/06/2025</v>
      </c>
      <c r="E263" s="10">
        <v>1</v>
      </c>
      <c r="F263" s="4">
        <v>108086869</v>
      </c>
      <c r="G263" s="4">
        <v>6004325</v>
      </c>
      <c r="H263" s="4">
        <v>102082544</v>
      </c>
      <c r="I263" s="4">
        <v>0</v>
      </c>
      <c r="J263" s="12" t="str">
        <f>+D263</f>
        <v>30/06/2025</v>
      </c>
    </row>
    <row r="264" spans="1:10" x14ac:dyDescent="0.35">
      <c r="A264" s="2" t="s">
        <v>199</v>
      </c>
      <c r="B264" s="2">
        <v>890203242</v>
      </c>
      <c r="C264" s="2" t="s">
        <v>318</v>
      </c>
      <c r="D264" s="12" t="str">
        <f>+IFERROR(VLOOKUP(B264,'[1]TD PRESTADOR'!$A:$C,3,0),"30/06/2025")</f>
        <v>30/06/2025</v>
      </c>
      <c r="E264" s="10">
        <v>1</v>
      </c>
      <c r="F264" s="4">
        <v>799379</v>
      </c>
      <c r="G264" s="4">
        <v>0</v>
      </c>
      <c r="H264" s="4">
        <v>799379</v>
      </c>
      <c r="I264" s="4">
        <v>0</v>
      </c>
      <c r="J264" s="12" t="str">
        <f>+D264</f>
        <v>30/06/2025</v>
      </c>
    </row>
    <row r="265" spans="1:10" x14ac:dyDescent="0.35">
      <c r="A265" s="2" t="s">
        <v>199</v>
      </c>
      <c r="B265" s="2">
        <v>890202024</v>
      </c>
      <c r="C265" s="2" t="s">
        <v>368</v>
      </c>
      <c r="D265" s="12" t="str">
        <f>+IFERROR(VLOOKUP(B265,'[1]TD PRESTADOR'!$A:$C,3,0),"30/06/2025")</f>
        <v>30/06/2025</v>
      </c>
      <c r="E265" s="10">
        <v>1</v>
      </c>
      <c r="F265" s="4">
        <v>303496</v>
      </c>
      <c r="G265" s="4">
        <v>208936</v>
      </c>
      <c r="H265" s="4">
        <v>94560</v>
      </c>
      <c r="I265" s="4">
        <v>0</v>
      </c>
      <c r="J265" s="12" t="str">
        <f>+D265</f>
        <v>30/06/2025</v>
      </c>
    </row>
    <row r="266" spans="1:10" x14ac:dyDescent="0.35">
      <c r="A266" s="2" t="s">
        <v>199</v>
      </c>
      <c r="B266" s="2">
        <v>890001824</v>
      </c>
      <c r="C266" s="2" t="s">
        <v>405</v>
      </c>
      <c r="D266" s="12" t="str">
        <f>+IFERROR(VLOOKUP(B266,'[1]TD PRESTADOR'!$A:$C,3,0),"30/06/2025")</f>
        <v>30/06/2025</v>
      </c>
      <c r="E266" s="10">
        <v>1</v>
      </c>
      <c r="F266" s="4">
        <v>814043</v>
      </c>
      <c r="G266" s="4">
        <v>0</v>
      </c>
      <c r="H266" s="4">
        <v>814043</v>
      </c>
      <c r="I266" s="4">
        <v>0</v>
      </c>
      <c r="J266" s="12" t="str">
        <f>+D266</f>
        <v>30/06/2025</v>
      </c>
    </row>
    <row r="267" spans="1:10" x14ac:dyDescent="0.35">
      <c r="A267" s="2" t="s">
        <v>199</v>
      </c>
      <c r="B267" s="2">
        <v>890001605</v>
      </c>
      <c r="C267" s="2" t="s">
        <v>406</v>
      </c>
      <c r="D267" s="12" t="str">
        <f>+IFERROR(VLOOKUP(B267,'[1]TD PRESTADOR'!$A:$C,3,0),"30/06/2025")</f>
        <v>30/06/2025</v>
      </c>
      <c r="E267" s="10">
        <v>1</v>
      </c>
      <c r="F267" s="4">
        <v>1416708</v>
      </c>
      <c r="G267" s="4">
        <v>0</v>
      </c>
      <c r="H267" s="4">
        <v>1416708</v>
      </c>
      <c r="I267" s="4">
        <v>0</v>
      </c>
      <c r="J267" s="12" t="str">
        <f>+D267</f>
        <v>30/06/2025</v>
      </c>
    </row>
    <row r="268" spans="1:10" x14ac:dyDescent="0.35">
      <c r="A268" s="2" t="s">
        <v>199</v>
      </c>
      <c r="B268" s="2">
        <v>890001098</v>
      </c>
      <c r="C268" s="2" t="s">
        <v>319</v>
      </c>
      <c r="D268" s="12" t="str">
        <f>+IFERROR(VLOOKUP(B268,'[1]TD PRESTADOR'!$A:$C,3,0),"30/06/2025")</f>
        <v>30/06/2025</v>
      </c>
      <c r="E268" s="10">
        <v>1</v>
      </c>
      <c r="F268" s="4">
        <v>1715352</v>
      </c>
      <c r="G268" s="4">
        <v>0</v>
      </c>
      <c r="H268" s="4">
        <v>1715352</v>
      </c>
      <c r="I268" s="4">
        <v>0</v>
      </c>
      <c r="J268" s="12" t="str">
        <f>+D268</f>
        <v>30/06/2025</v>
      </c>
    </row>
    <row r="269" spans="1:10" x14ac:dyDescent="0.35">
      <c r="A269" s="2" t="s">
        <v>199</v>
      </c>
      <c r="B269" s="2">
        <v>890001006</v>
      </c>
      <c r="C269" s="2" t="s">
        <v>407</v>
      </c>
      <c r="D269" s="12" t="str">
        <f>+IFERROR(VLOOKUP(B269,'[1]TD PRESTADOR'!$A:$C,3,0),"30/06/2025")</f>
        <v>30/06/2025</v>
      </c>
      <c r="E269" s="10">
        <v>1</v>
      </c>
      <c r="F269" s="4">
        <v>2177295</v>
      </c>
      <c r="G269" s="4">
        <v>0</v>
      </c>
      <c r="H269" s="4">
        <v>2177295</v>
      </c>
      <c r="I269" s="4">
        <v>0</v>
      </c>
      <c r="J269" s="12" t="str">
        <f>+D269</f>
        <v>30/06/2025</v>
      </c>
    </row>
    <row r="270" spans="1:10" x14ac:dyDescent="0.35">
      <c r="A270" s="2" t="s">
        <v>199</v>
      </c>
      <c r="B270" s="2">
        <v>890000905</v>
      </c>
      <c r="C270" s="2" t="s">
        <v>320</v>
      </c>
      <c r="D270" s="12" t="str">
        <f>+IFERROR(VLOOKUP(B270,'[1]TD PRESTADOR'!$A:$C,3,0),"30/06/2025")</f>
        <v>30/06/2025</v>
      </c>
      <c r="E270" s="10">
        <v>1</v>
      </c>
      <c r="F270" s="4">
        <v>4387200</v>
      </c>
      <c r="G270" s="4">
        <v>79500</v>
      </c>
      <c r="H270" s="4">
        <v>4307700</v>
      </c>
      <c r="I270" s="4">
        <v>0</v>
      </c>
      <c r="J270" s="12" t="str">
        <f>+D270</f>
        <v>30/06/2025</v>
      </c>
    </row>
    <row r="271" spans="1:10" x14ac:dyDescent="0.35">
      <c r="A271" s="2" t="s">
        <v>199</v>
      </c>
      <c r="B271" s="2">
        <v>890000600</v>
      </c>
      <c r="C271" s="2" t="s">
        <v>369</v>
      </c>
      <c r="D271" s="12" t="str">
        <f>+IFERROR(VLOOKUP(B271,'[1]TD PRESTADOR'!$A:$C,3,0),"30/06/2025")</f>
        <v>30/06/2025</v>
      </c>
      <c r="E271" s="10">
        <v>1</v>
      </c>
      <c r="F271" s="4">
        <v>3293922</v>
      </c>
      <c r="G271" s="4">
        <v>1773557</v>
      </c>
      <c r="H271" s="4">
        <v>1520365</v>
      </c>
      <c r="I271" s="4">
        <v>0</v>
      </c>
      <c r="J271" s="12" t="str">
        <f>+D271</f>
        <v>30/06/2025</v>
      </c>
    </row>
    <row r="272" spans="1:10" x14ac:dyDescent="0.35">
      <c r="A272" s="2" t="s">
        <v>199</v>
      </c>
      <c r="B272" s="2">
        <v>890000448</v>
      </c>
      <c r="C272" s="2" t="s">
        <v>408</v>
      </c>
      <c r="D272" s="12" t="str">
        <f>+IFERROR(VLOOKUP(B272,'[1]TD PRESTADOR'!$A:$C,3,0),"30/06/2025")</f>
        <v>30/06/2025</v>
      </c>
      <c r="E272" s="10">
        <v>1</v>
      </c>
      <c r="F272" s="4">
        <v>673134</v>
      </c>
      <c r="G272" s="4">
        <v>0</v>
      </c>
      <c r="H272" s="4">
        <v>673134</v>
      </c>
      <c r="I272" s="4">
        <v>0</v>
      </c>
      <c r="J272" s="12" t="str">
        <f>+D272</f>
        <v>30/06/2025</v>
      </c>
    </row>
    <row r="273" spans="1:10" x14ac:dyDescent="0.35">
      <c r="A273" s="2" t="s">
        <v>199</v>
      </c>
      <c r="B273" s="2">
        <v>890000400</v>
      </c>
      <c r="C273" s="2" t="s">
        <v>433</v>
      </c>
      <c r="D273" s="12" t="str">
        <f>+IFERROR(VLOOKUP(B273,'[1]TD PRESTADOR'!$A:$C,3,0),"30/06/2025")</f>
        <v>30/06/2025</v>
      </c>
      <c r="E273" s="10">
        <v>1</v>
      </c>
      <c r="F273" s="4">
        <v>2726683</v>
      </c>
      <c r="G273" s="4">
        <v>1781515</v>
      </c>
      <c r="H273" s="4">
        <v>945168</v>
      </c>
      <c r="I273" s="4">
        <v>0</v>
      </c>
      <c r="J273" s="12" t="str">
        <f>+D273</f>
        <v>30/06/2025</v>
      </c>
    </row>
    <row r="274" spans="1:10" x14ac:dyDescent="0.35">
      <c r="A274" s="2" t="s">
        <v>199</v>
      </c>
      <c r="B274" s="2">
        <v>860090566</v>
      </c>
      <c r="C274" s="2" t="s">
        <v>370</v>
      </c>
      <c r="D274" s="12" t="str">
        <f>+IFERROR(VLOOKUP(B274,'[1]TD PRESTADOR'!$A:$C,3,0),"30/06/2025")</f>
        <v>30/06/2025</v>
      </c>
      <c r="E274" s="10">
        <v>1</v>
      </c>
      <c r="F274" s="4">
        <v>7599425</v>
      </c>
      <c r="G274" s="4">
        <v>0</v>
      </c>
      <c r="H274" s="4">
        <v>7599425</v>
      </c>
      <c r="I274" s="4">
        <v>0</v>
      </c>
      <c r="J274" s="12" t="str">
        <f>+D274</f>
        <v>30/06/2025</v>
      </c>
    </row>
    <row r="275" spans="1:10" x14ac:dyDescent="0.35">
      <c r="A275" s="2" t="s">
        <v>199</v>
      </c>
      <c r="B275" s="2">
        <v>835000972</v>
      </c>
      <c r="C275" s="2" t="s">
        <v>19</v>
      </c>
      <c r="D275" s="12">
        <f>+IFERROR(VLOOKUP(B275,'[1]TD PRESTADOR'!$A:$C,3,0),"30/06/2025")</f>
        <v>45825</v>
      </c>
      <c r="E275" s="10">
        <v>1</v>
      </c>
      <c r="F275" s="4">
        <v>445975444</v>
      </c>
      <c r="G275" s="4">
        <v>25522376</v>
      </c>
      <c r="H275" s="4">
        <v>420422526</v>
      </c>
      <c r="I275" s="4">
        <v>30542</v>
      </c>
      <c r="J275" s="12">
        <f>+D275</f>
        <v>45825</v>
      </c>
    </row>
    <row r="276" spans="1:10" x14ac:dyDescent="0.35">
      <c r="A276" s="2" t="s">
        <v>199</v>
      </c>
      <c r="B276" s="2">
        <v>860070301</v>
      </c>
      <c r="C276" s="2" t="s">
        <v>434</v>
      </c>
      <c r="D276" s="12" t="str">
        <f>+IFERROR(VLOOKUP(B276,'[1]TD PRESTADOR'!$A:$C,3,0),"30/06/2025")</f>
        <v>30/06/2025</v>
      </c>
      <c r="E276" s="10">
        <v>1</v>
      </c>
      <c r="F276" s="4">
        <v>1364575</v>
      </c>
      <c r="G276" s="4">
        <v>409568</v>
      </c>
      <c r="H276" s="4">
        <v>955007</v>
      </c>
      <c r="I276" s="4">
        <v>0</v>
      </c>
      <c r="J276" s="12" t="str">
        <f>+D276</f>
        <v>30/06/2025</v>
      </c>
    </row>
    <row r="277" spans="1:10" x14ac:dyDescent="0.35">
      <c r="A277" s="2" t="s">
        <v>199</v>
      </c>
      <c r="B277" s="2">
        <v>860037950</v>
      </c>
      <c r="C277" s="2" t="s">
        <v>411</v>
      </c>
      <c r="D277" s="12" t="str">
        <f>+IFERROR(VLOOKUP(B277,'[1]TD PRESTADOR'!$A:$C,3,0),"30/06/2025")</f>
        <v>30/06/2025</v>
      </c>
      <c r="E277" s="10">
        <v>1</v>
      </c>
      <c r="F277" s="4">
        <v>28544534</v>
      </c>
      <c r="G277" s="4">
        <v>1837190</v>
      </c>
      <c r="H277" s="4">
        <v>26707344</v>
      </c>
      <c r="I277" s="4">
        <v>0</v>
      </c>
      <c r="J277" s="12" t="str">
        <f>+D277</f>
        <v>30/06/2025</v>
      </c>
    </row>
    <row r="278" spans="1:10" x14ac:dyDescent="0.35">
      <c r="A278" s="2" t="s">
        <v>199</v>
      </c>
      <c r="B278" s="2">
        <v>860024026</v>
      </c>
      <c r="C278" s="2" t="s">
        <v>277</v>
      </c>
      <c r="D278" s="12" t="str">
        <f>+IFERROR(VLOOKUP(B278,'[1]TD PRESTADOR'!$A:$C,3,0),"30/06/2025")</f>
        <v>30/06/2025</v>
      </c>
      <c r="E278" s="10">
        <v>1</v>
      </c>
      <c r="F278" s="4">
        <v>266225</v>
      </c>
      <c r="G278" s="4">
        <v>0</v>
      </c>
      <c r="H278" s="4">
        <v>266225</v>
      </c>
      <c r="I278" s="4">
        <v>0</v>
      </c>
      <c r="J278" s="12" t="str">
        <f>+D278</f>
        <v>30/06/2025</v>
      </c>
    </row>
    <row r="279" spans="1:10" x14ac:dyDescent="0.35">
      <c r="A279" s="2" t="s">
        <v>199</v>
      </c>
      <c r="B279" s="2">
        <v>860023878</v>
      </c>
      <c r="C279" s="2" t="s">
        <v>321</v>
      </c>
      <c r="D279" s="12" t="str">
        <f>+IFERROR(VLOOKUP(B279,'[1]TD PRESTADOR'!$A:$C,3,0),"30/06/2025")</f>
        <v>30/06/2025</v>
      </c>
      <c r="E279" s="10">
        <v>1</v>
      </c>
      <c r="F279" s="4">
        <v>80832</v>
      </c>
      <c r="G279" s="4">
        <v>0</v>
      </c>
      <c r="H279" s="4">
        <v>80832</v>
      </c>
      <c r="I279" s="4">
        <v>0</v>
      </c>
      <c r="J279" s="12" t="str">
        <f>+D279</f>
        <v>30/06/2025</v>
      </c>
    </row>
    <row r="280" spans="1:10" x14ac:dyDescent="0.35">
      <c r="A280" s="2" t="s">
        <v>199</v>
      </c>
      <c r="B280" s="2">
        <v>860020283</v>
      </c>
      <c r="C280" s="2" t="s">
        <v>412</v>
      </c>
      <c r="D280" s="12" t="str">
        <f>+IFERROR(VLOOKUP(B280,'[1]TD PRESTADOR'!$A:$C,3,0),"30/06/2025")</f>
        <v>30/06/2025</v>
      </c>
      <c r="E280" s="10">
        <v>1</v>
      </c>
      <c r="F280" s="4">
        <v>60918</v>
      </c>
      <c r="G280" s="4">
        <v>0</v>
      </c>
      <c r="H280" s="4">
        <v>60918</v>
      </c>
      <c r="I280" s="4">
        <v>0</v>
      </c>
      <c r="J280" s="12" t="str">
        <f>+D280</f>
        <v>30/06/2025</v>
      </c>
    </row>
    <row r="281" spans="1:10" x14ac:dyDescent="0.35">
      <c r="A281" s="2" t="s">
        <v>199</v>
      </c>
      <c r="B281" s="2">
        <v>830023202</v>
      </c>
      <c r="C281" s="2" t="s">
        <v>436</v>
      </c>
      <c r="D281" s="12">
        <f>+IFERROR(VLOOKUP(B281,'[1]TD PRESTADOR'!$A:$C,3,0),"30/06/2025")</f>
        <v>45835</v>
      </c>
      <c r="E281" s="10">
        <v>1</v>
      </c>
      <c r="F281" s="4">
        <v>3827116870.3600001</v>
      </c>
      <c r="G281" s="4">
        <v>58809</v>
      </c>
      <c r="H281" s="4">
        <v>1427058060.3599999</v>
      </c>
      <c r="I281" s="4">
        <v>2400000001</v>
      </c>
      <c r="J281" s="12">
        <f>+D281</f>
        <v>45835</v>
      </c>
    </row>
    <row r="282" spans="1:10" x14ac:dyDescent="0.35">
      <c r="A282" s="2" t="s">
        <v>199</v>
      </c>
      <c r="B282" s="2">
        <v>860015536</v>
      </c>
      <c r="C282" s="2" t="s">
        <v>127</v>
      </c>
      <c r="D282" s="12" t="str">
        <f>+IFERROR(VLOOKUP(B282,'[1]TD PRESTADOR'!$A:$C,3,0),"30/06/2025")</f>
        <v>30/06/2025</v>
      </c>
      <c r="E282" s="10">
        <v>1</v>
      </c>
      <c r="F282" s="4">
        <v>568330</v>
      </c>
      <c r="G282" s="4">
        <v>0</v>
      </c>
      <c r="H282" s="4">
        <v>568330</v>
      </c>
      <c r="I282" s="4">
        <v>0</v>
      </c>
      <c r="J282" s="12" t="str">
        <f>+D282</f>
        <v>30/06/2025</v>
      </c>
    </row>
    <row r="283" spans="1:10" x14ac:dyDescent="0.35">
      <c r="A283" s="2" t="s">
        <v>199</v>
      </c>
      <c r="B283" s="2">
        <v>860013779</v>
      </c>
      <c r="C283" s="2" t="s">
        <v>254</v>
      </c>
      <c r="D283" s="12" t="str">
        <f>+IFERROR(VLOOKUP(B283,'[1]TD PRESTADOR'!$A:$C,3,0),"30/06/2025")</f>
        <v>30/06/2025</v>
      </c>
      <c r="E283" s="10">
        <v>1</v>
      </c>
      <c r="F283" s="4">
        <v>19195175</v>
      </c>
      <c r="G283" s="4">
        <v>313145</v>
      </c>
      <c r="H283" s="4">
        <v>18882030</v>
      </c>
      <c r="I283" s="4">
        <v>0</v>
      </c>
      <c r="J283" s="12" t="str">
        <f>+D283</f>
        <v>30/06/2025</v>
      </c>
    </row>
    <row r="284" spans="1:10" x14ac:dyDescent="0.35">
      <c r="A284" s="2" t="s">
        <v>199</v>
      </c>
      <c r="B284" s="2">
        <v>860010783</v>
      </c>
      <c r="C284" s="2" t="s">
        <v>371</v>
      </c>
      <c r="D284" s="12" t="str">
        <f>+IFERROR(VLOOKUP(B284,'[1]TD PRESTADOR'!$A:$C,3,0),"30/06/2025")</f>
        <v>30/06/2025</v>
      </c>
      <c r="E284" s="10">
        <v>1</v>
      </c>
      <c r="F284" s="4">
        <v>386378</v>
      </c>
      <c r="G284" s="4">
        <v>0</v>
      </c>
      <c r="H284" s="4">
        <v>386378</v>
      </c>
      <c r="I284" s="4">
        <v>0</v>
      </c>
      <c r="J284" s="12" t="str">
        <f>+D284</f>
        <v>30/06/2025</v>
      </c>
    </row>
    <row r="285" spans="1:10" x14ac:dyDescent="0.35">
      <c r="A285" s="2" t="s">
        <v>199</v>
      </c>
      <c r="B285" s="2">
        <v>860009555</v>
      </c>
      <c r="C285" s="2" t="s">
        <v>253</v>
      </c>
      <c r="D285" s="12" t="str">
        <f>+IFERROR(VLOOKUP(B285,'[1]TD PRESTADOR'!$A:$C,3,0),"30/06/2025")</f>
        <v>30/06/2025</v>
      </c>
      <c r="E285" s="10">
        <v>1</v>
      </c>
      <c r="F285" s="4">
        <v>1025892</v>
      </c>
      <c r="G285" s="4">
        <v>0</v>
      </c>
      <c r="H285" s="4">
        <v>1025892</v>
      </c>
      <c r="I285" s="4">
        <v>0</v>
      </c>
      <c r="J285" s="12" t="str">
        <f>+D285</f>
        <v>30/06/2025</v>
      </c>
    </row>
    <row r="286" spans="1:10" x14ac:dyDescent="0.35">
      <c r="A286" s="2" t="s">
        <v>199</v>
      </c>
      <c r="B286" s="2">
        <v>860006745</v>
      </c>
      <c r="C286" s="2" t="s">
        <v>413</v>
      </c>
      <c r="D286" s="12" t="str">
        <f>+IFERROR(VLOOKUP(B286,'[1]TD PRESTADOR'!$A:$C,3,0),"30/06/2025")</f>
        <v>30/06/2025</v>
      </c>
      <c r="E286" s="10">
        <v>1</v>
      </c>
      <c r="F286" s="4">
        <v>7872385</v>
      </c>
      <c r="G286" s="4">
        <v>7310052</v>
      </c>
      <c r="H286" s="4">
        <v>562333</v>
      </c>
      <c r="I286" s="4">
        <v>0</v>
      </c>
      <c r="J286" s="12" t="str">
        <f>+D286</f>
        <v>30/06/2025</v>
      </c>
    </row>
    <row r="287" spans="1:10" x14ac:dyDescent="0.35">
      <c r="A287" s="2" t="s">
        <v>199</v>
      </c>
      <c r="B287" s="2">
        <v>846002309</v>
      </c>
      <c r="C287" s="2" t="s">
        <v>414</v>
      </c>
      <c r="D287" s="12" t="str">
        <f>+IFERROR(VLOOKUP(B287,'[1]TD PRESTADOR'!$A:$C,3,0),"30/06/2025")</f>
        <v>30/06/2025</v>
      </c>
      <c r="E287" s="10">
        <v>1</v>
      </c>
      <c r="F287" s="4">
        <v>421868</v>
      </c>
      <c r="G287" s="4">
        <v>0</v>
      </c>
      <c r="H287" s="4">
        <v>421868</v>
      </c>
      <c r="I287" s="4">
        <v>0</v>
      </c>
      <c r="J287" s="12" t="str">
        <f>+D287</f>
        <v>30/06/2025</v>
      </c>
    </row>
    <row r="288" spans="1:10" x14ac:dyDescent="0.35">
      <c r="A288" s="2" t="s">
        <v>199</v>
      </c>
      <c r="B288" s="2">
        <v>846001669</v>
      </c>
      <c r="C288" s="2" t="s">
        <v>460</v>
      </c>
      <c r="D288" s="12" t="str">
        <f>+IFERROR(VLOOKUP(B288,'[1]TD PRESTADOR'!$A:$C,3,0),"30/06/2025")</f>
        <v>30/06/2025</v>
      </c>
      <c r="E288" s="10">
        <v>1</v>
      </c>
      <c r="F288" s="4">
        <v>109200</v>
      </c>
      <c r="G288" s="4">
        <v>0</v>
      </c>
      <c r="H288" s="4">
        <v>109200</v>
      </c>
      <c r="I288" s="4">
        <v>0</v>
      </c>
      <c r="J288" s="12" t="str">
        <f>+D288</f>
        <v>30/06/2025</v>
      </c>
    </row>
    <row r="289" spans="1:10" x14ac:dyDescent="0.35">
      <c r="A289" s="2" t="s">
        <v>199</v>
      </c>
      <c r="B289" s="2">
        <v>846000474</v>
      </c>
      <c r="C289" s="2" t="s">
        <v>415</v>
      </c>
      <c r="D289" s="12" t="str">
        <f>+IFERROR(VLOOKUP(B289,'[1]TD PRESTADOR'!$A:$C,3,0),"30/06/2025")</f>
        <v>30/06/2025</v>
      </c>
      <c r="E289" s="10">
        <v>1</v>
      </c>
      <c r="F289" s="4">
        <v>514285</v>
      </c>
      <c r="G289" s="4">
        <v>0</v>
      </c>
      <c r="H289" s="4">
        <v>514285</v>
      </c>
      <c r="I289" s="4">
        <v>0</v>
      </c>
      <c r="J289" s="12" t="str">
        <f>+D289</f>
        <v>30/06/2025</v>
      </c>
    </row>
    <row r="290" spans="1:10" x14ac:dyDescent="0.35">
      <c r="A290" s="2" t="s">
        <v>199</v>
      </c>
      <c r="B290" s="2">
        <v>846000253</v>
      </c>
      <c r="C290" s="2" t="s">
        <v>124</v>
      </c>
      <c r="D290" s="12" t="str">
        <f>+IFERROR(VLOOKUP(B290,'[1]TD PRESTADOR'!$A:$C,3,0),"30/06/2025")</f>
        <v>30/06/2025</v>
      </c>
      <c r="E290" s="10">
        <v>1</v>
      </c>
      <c r="F290" s="4">
        <v>2051784</v>
      </c>
      <c r="G290" s="4">
        <v>0</v>
      </c>
      <c r="H290" s="4">
        <v>2051784</v>
      </c>
      <c r="I290" s="4">
        <v>0</v>
      </c>
      <c r="J290" s="12" t="str">
        <f>+D290</f>
        <v>30/06/2025</v>
      </c>
    </row>
    <row r="291" spans="1:10" x14ac:dyDescent="0.35">
      <c r="A291" s="2" t="s">
        <v>199</v>
      </c>
      <c r="B291" s="2">
        <v>838000096</v>
      </c>
      <c r="C291" s="2" t="s">
        <v>220</v>
      </c>
      <c r="D291" s="12" t="str">
        <f>+IFERROR(VLOOKUP(B291,'[1]TD PRESTADOR'!$A:$C,3,0),"30/06/2025")</f>
        <v>30/06/2025</v>
      </c>
      <c r="E291" s="10">
        <v>1</v>
      </c>
      <c r="F291" s="4">
        <v>512926</v>
      </c>
      <c r="G291" s="4">
        <v>0</v>
      </c>
      <c r="H291" s="4">
        <v>512926</v>
      </c>
      <c r="I291" s="4">
        <v>0</v>
      </c>
      <c r="J291" s="12" t="str">
        <f>+D291</f>
        <v>30/06/2025</v>
      </c>
    </row>
    <row r="292" spans="1:10" x14ac:dyDescent="0.35">
      <c r="A292" s="2" t="s">
        <v>199</v>
      </c>
      <c r="B292" s="2">
        <v>837000974</v>
      </c>
      <c r="C292" s="2" t="s">
        <v>322</v>
      </c>
      <c r="D292" s="12" t="str">
        <f>+IFERROR(VLOOKUP(B292,'[1]TD PRESTADOR'!$A:$C,3,0),"30/06/2025")</f>
        <v>30/06/2025</v>
      </c>
      <c r="E292" s="10">
        <v>1</v>
      </c>
      <c r="F292" s="4">
        <v>1320860</v>
      </c>
      <c r="G292" s="4">
        <v>0</v>
      </c>
      <c r="H292" s="4">
        <v>1320860</v>
      </c>
      <c r="I292" s="4">
        <v>0</v>
      </c>
      <c r="J292" s="12" t="str">
        <f>+D292</f>
        <v>30/06/2025</v>
      </c>
    </row>
    <row r="293" spans="1:10" x14ac:dyDescent="0.35">
      <c r="A293" s="2" t="s">
        <v>199</v>
      </c>
      <c r="B293" s="2">
        <v>836000386</v>
      </c>
      <c r="C293" s="2" t="s">
        <v>238</v>
      </c>
      <c r="D293" s="12" t="str">
        <f>+IFERROR(VLOOKUP(B293,'[1]TD PRESTADOR'!$A:$C,3,0),"30/06/2025")</f>
        <v>30/06/2025</v>
      </c>
      <c r="E293" s="10">
        <v>1</v>
      </c>
      <c r="F293" s="4">
        <v>65006026</v>
      </c>
      <c r="G293" s="4">
        <v>4713310</v>
      </c>
      <c r="H293" s="4">
        <v>60292716</v>
      </c>
      <c r="I293" s="4">
        <v>0</v>
      </c>
      <c r="J293" s="12" t="str">
        <f>+D293</f>
        <v>30/06/2025</v>
      </c>
    </row>
    <row r="294" spans="1:10" x14ac:dyDescent="0.35">
      <c r="A294" s="2" t="s">
        <v>199</v>
      </c>
      <c r="B294" s="2">
        <v>830515000</v>
      </c>
      <c r="C294" s="2" t="s">
        <v>323</v>
      </c>
      <c r="D294" s="12" t="str">
        <f>+IFERROR(VLOOKUP(B294,'[1]TD PRESTADOR'!$A:$C,3,0),"30/06/2025")</f>
        <v>30/06/2025</v>
      </c>
      <c r="E294" s="10">
        <v>1</v>
      </c>
      <c r="F294" s="4">
        <v>9031199</v>
      </c>
      <c r="G294" s="4">
        <v>50540</v>
      </c>
      <c r="H294" s="4">
        <v>8980659</v>
      </c>
      <c r="I294" s="4">
        <v>0</v>
      </c>
      <c r="J294" s="12" t="str">
        <f>+D294</f>
        <v>30/06/2025</v>
      </c>
    </row>
    <row r="295" spans="1:10" x14ac:dyDescent="0.35">
      <c r="A295" s="2" t="s">
        <v>199</v>
      </c>
      <c r="B295" s="2">
        <v>830510991</v>
      </c>
      <c r="C295" s="2" t="s">
        <v>435</v>
      </c>
      <c r="D295" s="12" t="str">
        <f>+IFERROR(VLOOKUP(B295,'[1]TD PRESTADOR'!$A:$C,3,0),"30/06/2025")</f>
        <v>30/06/2025</v>
      </c>
      <c r="E295" s="10">
        <v>1</v>
      </c>
      <c r="F295" s="4">
        <v>154400</v>
      </c>
      <c r="G295" s="4">
        <v>0</v>
      </c>
      <c r="H295" s="4">
        <v>154400</v>
      </c>
      <c r="I295" s="4">
        <v>0</v>
      </c>
      <c r="J295" s="12" t="str">
        <f>+D295</f>
        <v>30/06/2025</v>
      </c>
    </row>
    <row r="296" spans="1:10" x14ac:dyDescent="0.35">
      <c r="A296" s="2" t="s">
        <v>199</v>
      </c>
      <c r="B296" s="2">
        <v>830504400</v>
      </c>
      <c r="C296" s="2" t="s">
        <v>461</v>
      </c>
      <c r="D296" s="12" t="str">
        <f>+IFERROR(VLOOKUP(B296,'[1]TD PRESTADOR'!$A:$C,3,0),"30/06/2025")</f>
        <v>30/06/2025</v>
      </c>
      <c r="E296" s="10">
        <v>1</v>
      </c>
      <c r="F296" s="4">
        <v>4889900</v>
      </c>
      <c r="G296" s="4">
        <v>0</v>
      </c>
      <c r="H296" s="4">
        <v>4889900</v>
      </c>
      <c r="I296" s="4">
        <v>0</v>
      </c>
      <c r="J296" s="12" t="str">
        <f>+D296</f>
        <v>30/06/2025</v>
      </c>
    </row>
    <row r="297" spans="1:10" x14ac:dyDescent="0.35">
      <c r="A297" s="2" t="s">
        <v>199</v>
      </c>
      <c r="B297" s="2">
        <v>830114846</v>
      </c>
      <c r="C297" s="2" t="s">
        <v>40</v>
      </c>
      <c r="D297" s="12" t="str">
        <f>+IFERROR(VLOOKUP(B297,'[1]TD PRESTADOR'!$A:$C,3,0),"30/06/2025")</f>
        <v>30/06/2025</v>
      </c>
      <c r="E297" s="10">
        <v>1</v>
      </c>
      <c r="F297" s="4">
        <v>927224884</v>
      </c>
      <c r="G297" s="4">
        <v>5144920</v>
      </c>
      <c r="H297" s="4">
        <v>922079964</v>
      </c>
      <c r="I297" s="4">
        <v>0</v>
      </c>
      <c r="J297" s="12" t="str">
        <f>+D297</f>
        <v>30/06/2025</v>
      </c>
    </row>
    <row r="298" spans="1:10" x14ac:dyDescent="0.35">
      <c r="A298" s="2" t="s">
        <v>199</v>
      </c>
      <c r="B298" s="2">
        <v>815000316</v>
      </c>
      <c r="C298" s="2" t="s">
        <v>89</v>
      </c>
      <c r="D298" s="12">
        <f>+IFERROR(VLOOKUP(B298,'[1]TD PRESTADOR'!$A:$C,3,0),"30/06/2025")</f>
        <v>45825</v>
      </c>
      <c r="E298" s="10">
        <v>1</v>
      </c>
      <c r="F298" s="4">
        <v>477840944</v>
      </c>
      <c r="G298" s="4">
        <v>112539215</v>
      </c>
      <c r="H298" s="4">
        <v>363159347</v>
      </c>
      <c r="I298" s="4">
        <v>2142382</v>
      </c>
      <c r="J298" s="12">
        <f>+D298</f>
        <v>45825</v>
      </c>
    </row>
    <row r="299" spans="1:10" x14ac:dyDescent="0.35">
      <c r="A299" s="2" t="s">
        <v>199</v>
      </c>
      <c r="B299" s="2">
        <v>830027158</v>
      </c>
      <c r="C299" s="2" t="s">
        <v>123</v>
      </c>
      <c r="D299" s="12" t="str">
        <f>+IFERROR(VLOOKUP(B299,'[1]TD PRESTADOR'!$A:$C,3,0),"30/06/2025")</f>
        <v>30/06/2025</v>
      </c>
      <c r="E299" s="10">
        <v>1</v>
      </c>
      <c r="F299" s="4">
        <v>16403515</v>
      </c>
      <c r="G299" s="4">
        <v>17628</v>
      </c>
      <c r="H299" s="4">
        <v>16385887</v>
      </c>
      <c r="I299" s="4">
        <v>0</v>
      </c>
      <c r="J299" s="12" t="str">
        <f>+D299</f>
        <v>30/06/2025</v>
      </c>
    </row>
    <row r="300" spans="1:10" x14ac:dyDescent="0.35">
      <c r="A300" s="2" t="s">
        <v>199</v>
      </c>
      <c r="B300" s="2">
        <v>830005028</v>
      </c>
      <c r="C300" s="2" t="s">
        <v>233</v>
      </c>
      <c r="D300" s="12" t="str">
        <f>+IFERROR(VLOOKUP(B300,'[1]TD PRESTADOR'!$A:$C,3,0),"30/06/2025")</f>
        <v>30/06/2025</v>
      </c>
      <c r="E300" s="10">
        <v>1</v>
      </c>
      <c r="F300" s="4">
        <v>284454</v>
      </c>
      <c r="G300" s="4">
        <v>0</v>
      </c>
      <c r="H300" s="4">
        <v>284454</v>
      </c>
      <c r="I300" s="4">
        <v>0</v>
      </c>
      <c r="J300" s="12" t="str">
        <f>+D300</f>
        <v>30/06/2025</v>
      </c>
    </row>
    <row r="301" spans="1:10" x14ac:dyDescent="0.35">
      <c r="A301" s="2" t="s">
        <v>199</v>
      </c>
      <c r="B301" s="2">
        <v>828002586</v>
      </c>
      <c r="C301" s="2" t="s">
        <v>372</v>
      </c>
      <c r="D301" s="12" t="str">
        <f>+IFERROR(VLOOKUP(B301,'[1]TD PRESTADOR'!$A:$C,3,0),"30/06/2025")</f>
        <v>30/06/2025</v>
      </c>
      <c r="E301" s="10">
        <v>1</v>
      </c>
      <c r="F301" s="4">
        <v>1638940</v>
      </c>
      <c r="G301" s="4">
        <v>0</v>
      </c>
      <c r="H301" s="4">
        <v>1638940</v>
      </c>
      <c r="I301" s="4">
        <v>0</v>
      </c>
      <c r="J301" s="12" t="str">
        <f>+D301</f>
        <v>30/06/2025</v>
      </c>
    </row>
    <row r="302" spans="1:10" x14ac:dyDescent="0.35">
      <c r="A302" s="2" t="s">
        <v>199</v>
      </c>
      <c r="B302" s="2">
        <v>822006595</v>
      </c>
      <c r="C302" s="2" t="s">
        <v>373</v>
      </c>
      <c r="D302" s="12" t="str">
        <f>+IFERROR(VLOOKUP(B302,'[1]TD PRESTADOR'!$A:$C,3,0),"30/06/2025")</f>
        <v>30/06/2025</v>
      </c>
      <c r="E302" s="10">
        <v>1</v>
      </c>
      <c r="F302" s="4">
        <v>354800</v>
      </c>
      <c r="G302" s="4">
        <v>149900</v>
      </c>
      <c r="H302" s="4">
        <v>204900</v>
      </c>
      <c r="I302" s="4">
        <v>0</v>
      </c>
      <c r="J302" s="12" t="str">
        <f>+D302</f>
        <v>30/06/2025</v>
      </c>
    </row>
    <row r="303" spans="1:10" x14ac:dyDescent="0.35">
      <c r="A303" s="2" t="s">
        <v>199</v>
      </c>
      <c r="B303" s="2">
        <v>822002459</v>
      </c>
      <c r="C303" s="2" t="s">
        <v>324</v>
      </c>
      <c r="D303" s="12" t="str">
        <f>+IFERROR(VLOOKUP(B303,'[1]TD PRESTADOR'!$A:$C,3,0),"30/06/2025")</f>
        <v>30/06/2025</v>
      </c>
      <c r="E303" s="10">
        <v>1</v>
      </c>
      <c r="F303" s="4">
        <v>447728</v>
      </c>
      <c r="G303" s="4">
        <v>162634</v>
      </c>
      <c r="H303" s="4">
        <v>285094</v>
      </c>
      <c r="I303" s="4">
        <v>0</v>
      </c>
      <c r="J303" s="12" t="str">
        <f>+D303</f>
        <v>30/06/2025</v>
      </c>
    </row>
    <row r="304" spans="1:10" x14ac:dyDescent="0.35">
      <c r="A304" s="2" t="s">
        <v>199</v>
      </c>
      <c r="B304" s="2">
        <v>821003143</v>
      </c>
      <c r="C304" s="2" t="s">
        <v>120</v>
      </c>
      <c r="D304" s="12" t="str">
        <f>+IFERROR(VLOOKUP(B304,'[1]TD PRESTADOR'!$A:$C,3,0),"30/06/2025")</f>
        <v>30/06/2025</v>
      </c>
      <c r="E304" s="10">
        <v>1</v>
      </c>
      <c r="F304" s="4">
        <v>19394781</v>
      </c>
      <c r="G304" s="4">
        <v>58709</v>
      </c>
      <c r="H304" s="4">
        <v>19336072</v>
      </c>
      <c r="I304" s="4">
        <v>0</v>
      </c>
      <c r="J304" s="12" t="str">
        <f>+D304</f>
        <v>30/06/2025</v>
      </c>
    </row>
    <row r="305" spans="1:10" x14ac:dyDescent="0.35">
      <c r="A305" s="2" t="s">
        <v>199</v>
      </c>
      <c r="B305" s="2">
        <v>821000831</v>
      </c>
      <c r="C305" s="2" t="s">
        <v>374</v>
      </c>
      <c r="D305" s="12" t="str">
        <f>+IFERROR(VLOOKUP(B305,'[1]TD PRESTADOR'!$A:$C,3,0),"30/06/2025")</f>
        <v>30/06/2025</v>
      </c>
      <c r="E305" s="10">
        <v>1</v>
      </c>
      <c r="F305" s="4">
        <v>8073506</v>
      </c>
      <c r="G305" s="4">
        <v>0</v>
      </c>
      <c r="H305" s="4">
        <v>8073506</v>
      </c>
      <c r="I305" s="4">
        <v>0</v>
      </c>
      <c r="J305" s="12" t="str">
        <f>+D305</f>
        <v>30/06/2025</v>
      </c>
    </row>
    <row r="306" spans="1:10" x14ac:dyDescent="0.35">
      <c r="A306" s="2" t="s">
        <v>199</v>
      </c>
      <c r="B306" s="2">
        <v>819004070</v>
      </c>
      <c r="C306" s="2" t="s">
        <v>276</v>
      </c>
      <c r="D306" s="12" t="str">
        <f>+IFERROR(VLOOKUP(B306,'[1]TD PRESTADOR'!$A:$C,3,0),"30/06/2025")</f>
        <v>30/06/2025</v>
      </c>
      <c r="E306" s="10">
        <v>1</v>
      </c>
      <c r="F306" s="4">
        <v>853362</v>
      </c>
      <c r="G306" s="4">
        <v>1600</v>
      </c>
      <c r="H306" s="4">
        <v>851762</v>
      </c>
      <c r="I306" s="4">
        <v>0</v>
      </c>
      <c r="J306" s="12" t="str">
        <f>+D306</f>
        <v>30/06/2025</v>
      </c>
    </row>
    <row r="307" spans="1:10" x14ac:dyDescent="0.35">
      <c r="A307" s="2" t="s">
        <v>199</v>
      </c>
      <c r="B307" s="2">
        <v>817003532</v>
      </c>
      <c r="C307" s="2" t="s">
        <v>117</v>
      </c>
      <c r="D307" s="12" t="str">
        <f>+IFERROR(VLOOKUP(B307,'[1]TD PRESTADOR'!$A:$C,3,0),"30/06/2025")</f>
        <v>30/06/2025</v>
      </c>
      <c r="E307" s="10">
        <v>1</v>
      </c>
      <c r="F307" s="4">
        <v>1757826</v>
      </c>
      <c r="G307" s="4">
        <v>0</v>
      </c>
      <c r="H307" s="4">
        <v>1757826</v>
      </c>
      <c r="I307" s="4">
        <v>0</v>
      </c>
      <c r="J307" s="12" t="str">
        <f>+D307</f>
        <v>30/06/2025</v>
      </c>
    </row>
    <row r="308" spans="1:10" x14ac:dyDescent="0.35">
      <c r="A308" s="2" t="s">
        <v>199</v>
      </c>
      <c r="B308" s="2">
        <v>817003166</v>
      </c>
      <c r="C308" s="2" t="s">
        <v>211</v>
      </c>
      <c r="D308" s="12" t="str">
        <f>+IFERROR(VLOOKUP(B308,'[1]TD PRESTADOR'!$A:$C,3,0),"30/06/2025")</f>
        <v>30/06/2025</v>
      </c>
      <c r="E308" s="10">
        <v>1</v>
      </c>
      <c r="F308" s="4">
        <v>189636</v>
      </c>
      <c r="G308" s="4">
        <v>0</v>
      </c>
      <c r="H308" s="4">
        <v>189636</v>
      </c>
      <c r="I308" s="4">
        <v>0</v>
      </c>
      <c r="J308" s="12" t="str">
        <f>+D308</f>
        <v>30/06/2025</v>
      </c>
    </row>
    <row r="309" spans="1:10" x14ac:dyDescent="0.35">
      <c r="A309" s="2" t="s">
        <v>199</v>
      </c>
      <c r="B309" s="2">
        <v>817000999</v>
      </c>
      <c r="C309" s="2" t="s">
        <v>116</v>
      </c>
      <c r="D309" s="12" t="str">
        <f>+IFERROR(VLOOKUP(B309,'[1]TD PRESTADOR'!$A:$C,3,0),"30/06/2025")</f>
        <v>30/06/2025</v>
      </c>
      <c r="E309" s="10">
        <v>1</v>
      </c>
      <c r="F309" s="4">
        <v>2101731</v>
      </c>
      <c r="G309" s="4">
        <v>0</v>
      </c>
      <c r="H309" s="4">
        <v>2101731</v>
      </c>
      <c r="I309" s="4">
        <v>0</v>
      </c>
      <c r="J309" s="12" t="str">
        <f>+D309</f>
        <v>30/06/2025</v>
      </c>
    </row>
    <row r="310" spans="1:10" x14ac:dyDescent="0.35">
      <c r="A310" s="2" t="s">
        <v>199</v>
      </c>
      <c r="B310" s="2">
        <v>817000162</v>
      </c>
      <c r="C310" s="2" t="s">
        <v>462</v>
      </c>
      <c r="D310" s="12" t="str">
        <f>+IFERROR(VLOOKUP(B310,'[1]TD PRESTADOR'!$A:$C,3,0),"30/06/2025")</f>
        <v>30/06/2025</v>
      </c>
      <c r="E310" s="10">
        <v>1</v>
      </c>
      <c r="F310" s="4">
        <v>320800</v>
      </c>
      <c r="G310" s="4">
        <v>0</v>
      </c>
      <c r="H310" s="4">
        <v>320800</v>
      </c>
      <c r="I310" s="4">
        <v>0</v>
      </c>
      <c r="J310" s="12" t="str">
        <f>+D310</f>
        <v>30/06/2025</v>
      </c>
    </row>
    <row r="311" spans="1:10" x14ac:dyDescent="0.35">
      <c r="A311" s="2" t="s">
        <v>199</v>
      </c>
      <c r="B311" s="2">
        <v>816007055</v>
      </c>
      <c r="C311" s="2" t="s">
        <v>437</v>
      </c>
      <c r="D311" s="12" t="str">
        <f>+IFERROR(VLOOKUP(B311,'[1]TD PRESTADOR'!$A:$C,3,0),"30/06/2025")</f>
        <v>30/06/2025</v>
      </c>
      <c r="E311" s="10">
        <v>1</v>
      </c>
      <c r="F311" s="4">
        <v>9450</v>
      </c>
      <c r="G311" s="4">
        <v>0</v>
      </c>
      <c r="H311" s="4">
        <v>9450</v>
      </c>
      <c r="I311" s="4">
        <v>0</v>
      </c>
      <c r="J311" s="12" t="str">
        <f>+D311</f>
        <v>30/06/2025</v>
      </c>
    </row>
    <row r="312" spans="1:10" x14ac:dyDescent="0.35">
      <c r="A312" s="2" t="s">
        <v>199</v>
      </c>
      <c r="B312" s="2">
        <v>816002451</v>
      </c>
      <c r="C312" s="2" t="s">
        <v>416</v>
      </c>
      <c r="D312" s="12" t="str">
        <f>+IFERROR(VLOOKUP(B312,'[1]TD PRESTADOR'!$A:$C,3,0),"30/06/2025")</f>
        <v>30/06/2025</v>
      </c>
      <c r="E312" s="10">
        <v>1</v>
      </c>
      <c r="F312" s="4">
        <v>11402235</v>
      </c>
      <c r="G312" s="4">
        <v>0</v>
      </c>
      <c r="H312" s="4">
        <v>11402235</v>
      </c>
      <c r="I312" s="4">
        <v>0</v>
      </c>
      <c r="J312" s="12" t="str">
        <f>+D312</f>
        <v>30/06/2025</v>
      </c>
    </row>
    <row r="313" spans="1:10" x14ac:dyDescent="0.35">
      <c r="A313" s="2" t="s">
        <v>199</v>
      </c>
      <c r="B313" s="2">
        <v>815001140</v>
      </c>
      <c r="C313" s="2" t="s">
        <v>292</v>
      </c>
      <c r="D313" s="12" t="str">
        <f>+IFERROR(VLOOKUP(B313,'[1]TD PRESTADOR'!$A:$C,3,0),"30/06/2025")</f>
        <v>30/06/2025</v>
      </c>
      <c r="E313" s="10">
        <v>1</v>
      </c>
      <c r="F313" s="4">
        <v>403263</v>
      </c>
      <c r="G313" s="4">
        <v>0</v>
      </c>
      <c r="H313" s="4">
        <v>403263</v>
      </c>
      <c r="I313" s="4">
        <v>0</v>
      </c>
      <c r="J313" s="12" t="str">
        <f>+D313</f>
        <v>30/06/2025</v>
      </c>
    </row>
    <row r="314" spans="1:10" x14ac:dyDescent="0.35">
      <c r="A314" s="2" t="s">
        <v>199</v>
      </c>
      <c r="B314" s="2">
        <v>815000253</v>
      </c>
      <c r="C314" s="2" t="s">
        <v>93</v>
      </c>
      <c r="D314" s="12" t="str">
        <f>+IFERROR(VLOOKUP(B314,'[1]TD PRESTADOR'!$A:$C,3,0),"30/06/2025")</f>
        <v>30/06/2025</v>
      </c>
      <c r="E314" s="10">
        <v>1</v>
      </c>
      <c r="F314" s="4">
        <v>55021755</v>
      </c>
      <c r="G314" s="4">
        <v>3272707</v>
      </c>
      <c r="H314" s="4">
        <v>51749048</v>
      </c>
      <c r="I314" s="4">
        <v>0</v>
      </c>
      <c r="J314" s="12" t="str">
        <f>+D314</f>
        <v>30/06/2025</v>
      </c>
    </row>
    <row r="315" spans="1:10" x14ac:dyDescent="0.35">
      <c r="A315" s="2" t="s">
        <v>199</v>
      </c>
      <c r="B315" s="2">
        <v>814006732</v>
      </c>
      <c r="C315" s="2" t="s">
        <v>375</v>
      </c>
      <c r="D315" s="12" t="str">
        <f>+IFERROR(VLOOKUP(B315,'[1]TD PRESTADOR'!$A:$C,3,0),"30/06/2025")</f>
        <v>30/06/2025</v>
      </c>
      <c r="E315" s="10">
        <v>1</v>
      </c>
      <c r="F315" s="4">
        <v>77715</v>
      </c>
      <c r="G315" s="4">
        <v>0</v>
      </c>
      <c r="H315" s="4">
        <v>77715</v>
      </c>
      <c r="I315" s="4">
        <v>0</v>
      </c>
      <c r="J315" s="12" t="str">
        <f>+D315</f>
        <v>30/06/2025</v>
      </c>
    </row>
    <row r="316" spans="1:10" x14ac:dyDescent="0.35">
      <c r="A316" s="2" t="s">
        <v>199</v>
      </c>
      <c r="B316" s="2">
        <v>814006009</v>
      </c>
      <c r="C316" s="2" t="s">
        <v>438</v>
      </c>
      <c r="D316" s="12" t="str">
        <f>+IFERROR(VLOOKUP(B316,'[1]TD PRESTADOR'!$A:$C,3,0),"30/06/2025")</f>
        <v>30/06/2025</v>
      </c>
      <c r="E316" s="10">
        <v>1</v>
      </c>
      <c r="F316" s="4">
        <v>14700</v>
      </c>
      <c r="G316" s="4">
        <v>0</v>
      </c>
      <c r="H316" s="4">
        <v>14700</v>
      </c>
      <c r="I316" s="4">
        <v>0</v>
      </c>
      <c r="J316" s="12" t="str">
        <f>+D316</f>
        <v>30/06/2025</v>
      </c>
    </row>
    <row r="317" spans="1:10" x14ac:dyDescent="0.35">
      <c r="A317" s="2" t="s">
        <v>199</v>
      </c>
      <c r="B317" s="2">
        <v>813011577</v>
      </c>
      <c r="C317" s="2" t="s">
        <v>325</v>
      </c>
      <c r="D317" s="12" t="str">
        <f>+IFERROR(VLOOKUP(B317,'[1]TD PRESTADOR'!$A:$C,3,0),"30/06/2025")</f>
        <v>30/06/2025</v>
      </c>
      <c r="E317" s="10">
        <v>1</v>
      </c>
      <c r="F317" s="4">
        <v>16690047</v>
      </c>
      <c r="G317" s="4">
        <v>16690047</v>
      </c>
      <c r="H317" s="4">
        <v>0</v>
      </c>
      <c r="I317" s="4">
        <v>0</v>
      </c>
      <c r="J317" s="12" t="str">
        <f>+D317</f>
        <v>30/06/2025</v>
      </c>
    </row>
    <row r="318" spans="1:10" x14ac:dyDescent="0.35">
      <c r="A318" s="2" t="s">
        <v>199</v>
      </c>
      <c r="B318" s="2">
        <v>813011505</v>
      </c>
      <c r="C318" s="2" t="s">
        <v>418</v>
      </c>
      <c r="D318" s="12" t="str">
        <f>+IFERROR(VLOOKUP(B318,'[1]TD PRESTADOR'!$A:$C,3,0),"30/06/2025")</f>
        <v>30/06/2025</v>
      </c>
      <c r="E318" s="10">
        <v>1</v>
      </c>
      <c r="F318" s="4">
        <v>3467581</v>
      </c>
      <c r="G318" s="4">
        <v>602259</v>
      </c>
      <c r="H318" s="4">
        <v>2865322</v>
      </c>
      <c r="I318" s="4">
        <v>0</v>
      </c>
      <c r="J318" s="12" t="str">
        <f>+D318</f>
        <v>30/06/2025</v>
      </c>
    </row>
    <row r="319" spans="1:10" x14ac:dyDescent="0.35">
      <c r="A319" s="2" t="s">
        <v>199</v>
      </c>
      <c r="B319" s="2">
        <v>813010996</v>
      </c>
      <c r="C319" s="2" t="s">
        <v>419</v>
      </c>
      <c r="D319" s="12" t="str">
        <f>+IFERROR(VLOOKUP(B319,'[1]TD PRESTADOR'!$A:$C,3,0),"30/06/2025")</f>
        <v>30/06/2025</v>
      </c>
      <c r="E319" s="10">
        <v>1</v>
      </c>
      <c r="F319" s="4">
        <v>8820169</v>
      </c>
      <c r="G319" s="4">
        <v>22000</v>
      </c>
      <c r="H319" s="4">
        <v>8798169</v>
      </c>
      <c r="I319" s="4">
        <v>0</v>
      </c>
      <c r="J319" s="12" t="str">
        <f>+D319</f>
        <v>30/06/2025</v>
      </c>
    </row>
    <row r="320" spans="1:10" x14ac:dyDescent="0.35">
      <c r="A320" s="2" t="s">
        <v>199</v>
      </c>
      <c r="B320" s="2">
        <v>813005295</v>
      </c>
      <c r="C320" s="2" t="s">
        <v>439</v>
      </c>
      <c r="D320" s="12" t="str">
        <f>+IFERROR(VLOOKUP(B320,'[1]TD PRESTADOR'!$A:$C,3,0),"30/06/2025")</f>
        <v>30/06/2025</v>
      </c>
      <c r="E320" s="10">
        <v>1</v>
      </c>
      <c r="F320" s="4">
        <v>191100</v>
      </c>
      <c r="G320" s="4">
        <v>0</v>
      </c>
      <c r="H320" s="4">
        <v>191100</v>
      </c>
      <c r="I320" s="4">
        <v>0</v>
      </c>
      <c r="J320" s="12" t="str">
        <f>+D320</f>
        <v>30/06/2025</v>
      </c>
    </row>
    <row r="321" spans="1:10" x14ac:dyDescent="0.35">
      <c r="A321" s="2" t="s">
        <v>199</v>
      </c>
      <c r="B321" s="2">
        <v>813005265</v>
      </c>
      <c r="C321" s="2" t="s">
        <v>252</v>
      </c>
      <c r="D321" s="12" t="str">
        <f>+IFERROR(VLOOKUP(B321,'[1]TD PRESTADOR'!$A:$C,3,0),"30/06/2025")</f>
        <v>30/06/2025</v>
      </c>
      <c r="E321" s="10">
        <v>1</v>
      </c>
      <c r="F321" s="4">
        <v>402087</v>
      </c>
      <c r="G321" s="4">
        <v>243258</v>
      </c>
      <c r="H321" s="4">
        <v>158829</v>
      </c>
      <c r="I321" s="4">
        <v>0</v>
      </c>
      <c r="J321" s="12" t="str">
        <f>+D321</f>
        <v>30/06/2025</v>
      </c>
    </row>
    <row r="322" spans="1:10" x14ac:dyDescent="0.35">
      <c r="A322" s="2" t="s">
        <v>199</v>
      </c>
      <c r="B322" s="2">
        <v>813002872</v>
      </c>
      <c r="C322" s="2" t="s">
        <v>376</v>
      </c>
      <c r="D322" s="12" t="str">
        <f>+IFERROR(VLOOKUP(B322,'[1]TD PRESTADOR'!$A:$C,3,0),"30/06/2025")</f>
        <v>30/06/2025</v>
      </c>
      <c r="E322" s="10">
        <v>1</v>
      </c>
      <c r="F322" s="4">
        <v>141997</v>
      </c>
      <c r="G322" s="4">
        <v>0</v>
      </c>
      <c r="H322" s="4">
        <v>141997</v>
      </c>
      <c r="I322" s="4">
        <v>0</v>
      </c>
      <c r="J322" s="12" t="str">
        <f>+D322</f>
        <v>30/06/2025</v>
      </c>
    </row>
    <row r="323" spans="1:10" x14ac:dyDescent="0.35">
      <c r="A323" s="2" t="s">
        <v>199</v>
      </c>
      <c r="B323" s="2">
        <v>805027743</v>
      </c>
      <c r="C323" s="2" t="s">
        <v>39</v>
      </c>
      <c r="D323" s="12">
        <f>+IFERROR(VLOOKUP(B323,'[1]TD PRESTADOR'!$A:$C,3,0),"30/06/2025")</f>
        <v>45825</v>
      </c>
      <c r="E323" s="10">
        <v>1</v>
      </c>
      <c r="F323" s="4">
        <v>194414631</v>
      </c>
      <c r="G323" s="4">
        <v>25363994</v>
      </c>
      <c r="H323" s="4">
        <v>165331635</v>
      </c>
      <c r="I323" s="4">
        <v>3719002</v>
      </c>
      <c r="J323" s="12">
        <f>+D323</f>
        <v>45825</v>
      </c>
    </row>
    <row r="324" spans="1:10" x14ac:dyDescent="0.35">
      <c r="A324" s="2" t="s">
        <v>199</v>
      </c>
      <c r="B324" s="2">
        <v>813002497</v>
      </c>
      <c r="C324" s="2" t="s">
        <v>440</v>
      </c>
      <c r="D324" s="12" t="str">
        <f>+IFERROR(VLOOKUP(B324,'[1]TD PRESTADOR'!$A:$C,3,0),"30/06/2025")</f>
        <v>30/06/2025</v>
      </c>
      <c r="E324" s="10">
        <v>1</v>
      </c>
      <c r="F324" s="4">
        <v>584221</v>
      </c>
      <c r="G324" s="4">
        <v>0</v>
      </c>
      <c r="H324" s="4">
        <v>584221</v>
      </c>
      <c r="I324" s="4">
        <v>0</v>
      </c>
      <c r="J324" s="12" t="str">
        <f>+D324</f>
        <v>30/06/2025</v>
      </c>
    </row>
    <row r="325" spans="1:10" x14ac:dyDescent="0.35">
      <c r="A325" s="2" t="s">
        <v>199</v>
      </c>
      <c r="B325" s="2">
        <v>813001952</v>
      </c>
      <c r="C325" s="2" t="s">
        <v>326</v>
      </c>
      <c r="D325" s="12" t="str">
        <f>+IFERROR(VLOOKUP(B325,'[1]TD PRESTADOR'!$A:$C,3,0),"30/06/2025")</f>
        <v>30/06/2025</v>
      </c>
      <c r="E325" s="10">
        <v>1</v>
      </c>
      <c r="F325" s="4">
        <v>36587827</v>
      </c>
      <c r="G325" s="4">
        <v>0</v>
      </c>
      <c r="H325" s="4">
        <v>36587827</v>
      </c>
      <c r="I325" s="4">
        <v>0</v>
      </c>
      <c r="J325" s="12" t="str">
        <f>+D325</f>
        <v>30/06/2025</v>
      </c>
    </row>
    <row r="326" spans="1:10" x14ac:dyDescent="0.35">
      <c r="A326" s="2" t="s">
        <v>199</v>
      </c>
      <c r="B326" s="2">
        <v>812005644</v>
      </c>
      <c r="C326" s="2" t="s">
        <v>420</v>
      </c>
      <c r="D326" s="12" t="str">
        <f>+IFERROR(VLOOKUP(B326,'[1]TD PRESTADOR'!$A:$C,3,0),"30/06/2025")</f>
        <v>30/06/2025</v>
      </c>
      <c r="E326" s="10">
        <v>1</v>
      </c>
      <c r="F326" s="4">
        <v>214585</v>
      </c>
      <c r="G326" s="4">
        <v>214585</v>
      </c>
      <c r="H326" s="4">
        <v>0</v>
      </c>
      <c r="I326" s="4">
        <v>0</v>
      </c>
      <c r="J326" s="12" t="str">
        <f>+D326</f>
        <v>30/06/2025</v>
      </c>
    </row>
    <row r="327" spans="1:10" x14ac:dyDescent="0.35">
      <c r="A327" s="2" t="s">
        <v>199</v>
      </c>
      <c r="B327" s="2">
        <v>812004935</v>
      </c>
      <c r="C327" s="2" t="s">
        <v>232</v>
      </c>
      <c r="D327" s="12" t="str">
        <f>+IFERROR(VLOOKUP(B327,'[1]TD PRESTADOR'!$A:$C,3,0),"30/06/2025")</f>
        <v>30/06/2025</v>
      </c>
      <c r="E327" s="10">
        <v>1</v>
      </c>
      <c r="F327" s="4">
        <v>27315</v>
      </c>
      <c r="G327" s="4">
        <v>0</v>
      </c>
      <c r="H327" s="4">
        <v>27315</v>
      </c>
      <c r="I327" s="4">
        <v>0</v>
      </c>
      <c r="J327" s="12" t="str">
        <f>+D327</f>
        <v>30/06/2025</v>
      </c>
    </row>
    <row r="328" spans="1:10" x14ac:dyDescent="0.35">
      <c r="A328" s="2" t="s">
        <v>199</v>
      </c>
      <c r="B328" s="2">
        <v>811046900</v>
      </c>
      <c r="C328" s="2" t="s">
        <v>377</v>
      </c>
      <c r="D328" s="12" t="str">
        <f>+IFERROR(VLOOKUP(B328,'[1]TD PRESTADOR'!$A:$C,3,0),"30/06/2025")</f>
        <v>30/06/2025</v>
      </c>
      <c r="E328" s="10">
        <v>1</v>
      </c>
      <c r="F328" s="4">
        <v>81167978</v>
      </c>
      <c r="G328" s="4">
        <v>11979990</v>
      </c>
      <c r="H328" s="4">
        <v>69187988</v>
      </c>
      <c r="I328" s="4">
        <v>0</v>
      </c>
      <c r="J328" s="12" t="str">
        <f>+D328</f>
        <v>30/06/2025</v>
      </c>
    </row>
    <row r="329" spans="1:10" x14ac:dyDescent="0.35">
      <c r="A329" s="2" t="s">
        <v>199</v>
      </c>
      <c r="B329" s="2">
        <v>811017810</v>
      </c>
      <c r="C329" s="2" t="s">
        <v>441</v>
      </c>
      <c r="D329" s="12" t="str">
        <f>+IFERROR(VLOOKUP(B329,'[1]TD PRESTADOR'!$A:$C,3,0),"30/06/2025")</f>
        <v>30/06/2025</v>
      </c>
      <c r="E329" s="10">
        <v>1</v>
      </c>
      <c r="F329" s="4">
        <v>521810</v>
      </c>
      <c r="G329" s="4">
        <v>323579</v>
      </c>
      <c r="H329" s="4">
        <v>198231</v>
      </c>
      <c r="I329" s="4">
        <v>0</v>
      </c>
      <c r="J329" s="12" t="str">
        <f>+D329</f>
        <v>30/06/2025</v>
      </c>
    </row>
    <row r="330" spans="1:10" x14ac:dyDescent="0.35">
      <c r="A330" s="2" t="s">
        <v>199</v>
      </c>
      <c r="B330" s="2">
        <v>811016192</v>
      </c>
      <c r="C330" s="2" t="s">
        <v>463</v>
      </c>
      <c r="D330" s="12" t="str">
        <f>+IFERROR(VLOOKUP(B330,'[1]TD PRESTADOR'!$A:$C,3,0),"30/06/2025")</f>
        <v>30/06/2025</v>
      </c>
      <c r="E330" s="10">
        <v>1</v>
      </c>
      <c r="F330" s="4">
        <v>42421958</v>
      </c>
      <c r="G330" s="4">
        <v>19392264</v>
      </c>
      <c r="H330" s="4">
        <v>23029694</v>
      </c>
      <c r="I330" s="4">
        <v>0</v>
      </c>
      <c r="J330" s="12" t="str">
        <f>+D330</f>
        <v>30/06/2025</v>
      </c>
    </row>
    <row r="331" spans="1:10" x14ac:dyDescent="0.35">
      <c r="A331" s="2" t="s">
        <v>199</v>
      </c>
      <c r="B331" s="2">
        <v>809003590</v>
      </c>
      <c r="C331" s="2" t="s">
        <v>261</v>
      </c>
      <c r="D331" s="12" t="str">
        <f>+IFERROR(VLOOKUP(B331,'[1]TD PRESTADOR'!$A:$C,3,0),"30/06/2025")</f>
        <v>30/06/2025</v>
      </c>
      <c r="E331" s="10">
        <v>1</v>
      </c>
      <c r="F331" s="4">
        <v>691601</v>
      </c>
      <c r="G331" s="4">
        <v>274491</v>
      </c>
      <c r="H331" s="4">
        <v>417110</v>
      </c>
      <c r="I331" s="4">
        <v>0</v>
      </c>
      <c r="J331" s="12" t="str">
        <f>+D331</f>
        <v>30/06/2025</v>
      </c>
    </row>
    <row r="332" spans="1:10" x14ac:dyDescent="0.35">
      <c r="A332" s="2" t="s">
        <v>199</v>
      </c>
      <c r="B332" s="2">
        <v>809002913</v>
      </c>
      <c r="C332" s="2" t="s">
        <v>442</v>
      </c>
      <c r="D332" s="12" t="str">
        <f>+IFERROR(VLOOKUP(B332,'[1]TD PRESTADOR'!$A:$C,3,0),"30/06/2025")</f>
        <v>30/06/2025</v>
      </c>
      <c r="E332" s="10">
        <v>1</v>
      </c>
      <c r="F332" s="4">
        <v>465711</v>
      </c>
      <c r="G332" s="4">
        <v>0</v>
      </c>
      <c r="H332" s="4">
        <v>465711</v>
      </c>
      <c r="I332" s="4">
        <v>0</v>
      </c>
      <c r="J332" s="12" t="str">
        <f>+D332</f>
        <v>30/06/2025</v>
      </c>
    </row>
    <row r="333" spans="1:10" x14ac:dyDescent="0.35">
      <c r="A333" s="2" t="s">
        <v>199</v>
      </c>
      <c r="B333" s="2">
        <v>808003500</v>
      </c>
      <c r="C333" s="2" t="s">
        <v>327</v>
      </c>
      <c r="D333" s="12" t="str">
        <f>+IFERROR(VLOOKUP(B333,'[1]TD PRESTADOR'!$A:$C,3,0),"30/06/2025")</f>
        <v>30/06/2025</v>
      </c>
      <c r="E333" s="10">
        <v>1</v>
      </c>
      <c r="F333" s="4">
        <v>2528506</v>
      </c>
      <c r="G333" s="4">
        <v>0</v>
      </c>
      <c r="H333" s="4">
        <v>2528506</v>
      </c>
      <c r="I333" s="4">
        <v>0</v>
      </c>
      <c r="J333" s="12" t="str">
        <f>+D333</f>
        <v>30/06/2025</v>
      </c>
    </row>
    <row r="334" spans="1:10" x14ac:dyDescent="0.35">
      <c r="A334" s="2" t="s">
        <v>199</v>
      </c>
      <c r="B334" s="2">
        <v>807004631</v>
      </c>
      <c r="C334" s="2" t="s">
        <v>293</v>
      </c>
      <c r="D334" s="12" t="str">
        <f>+IFERROR(VLOOKUP(B334,'[1]TD PRESTADOR'!$A:$C,3,0),"30/06/2025")</f>
        <v>30/06/2025</v>
      </c>
      <c r="E334" s="10">
        <v>1</v>
      </c>
      <c r="F334" s="4">
        <v>15110</v>
      </c>
      <c r="G334" s="4">
        <v>0</v>
      </c>
      <c r="H334" s="4">
        <v>15110</v>
      </c>
      <c r="I334" s="4">
        <v>0</v>
      </c>
      <c r="J334" s="12" t="str">
        <f>+D334</f>
        <v>30/06/2025</v>
      </c>
    </row>
    <row r="335" spans="1:10" x14ac:dyDescent="0.35">
      <c r="A335" s="2" t="s">
        <v>199</v>
      </c>
      <c r="B335" s="2">
        <v>807004393</v>
      </c>
      <c r="C335" s="2" t="s">
        <v>328</v>
      </c>
      <c r="D335" s="12" t="str">
        <f>+IFERROR(VLOOKUP(B335,'[1]TD PRESTADOR'!$A:$C,3,0),"30/06/2025")</f>
        <v>30/06/2025</v>
      </c>
      <c r="E335" s="10">
        <v>1</v>
      </c>
      <c r="F335" s="4">
        <v>388422</v>
      </c>
      <c r="G335" s="4">
        <v>3100</v>
      </c>
      <c r="H335" s="4">
        <v>385322</v>
      </c>
      <c r="I335" s="4">
        <v>0</v>
      </c>
      <c r="J335" s="12" t="str">
        <f>+D335</f>
        <v>30/06/2025</v>
      </c>
    </row>
    <row r="336" spans="1:10" x14ac:dyDescent="0.35">
      <c r="A336" s="2" t="s">
        <v>199</v>
      </c>
      <c r="B336" s="2">
        <v>807004352</v>
      </c>
      <c r="C336" s="2" t="s">
        <v>225</v>
      </c>
      <c r="D336" s="12" t="str">
        <f>+IFERROR(VLOOKUP(B336,'[1]TD PRESTADOR'!$A:$C,3,0),"30/06/2025")</f>
        <v>30/06/2025</v>
      </c>
      <c r="E336" s="10">
        <v>1</v>
      </c>
      <c r="F336" s="4">
        <v>43310</v>
      </c>
      <c r="G336" s="4">
        <v>0</v>
      </c>
      <c r="H336" s="4">
        <v>43310</v>
      </c>
      <c r="I336" s="4">
        <v>0</v>
      </c>
      <c r="J336" s="12" t="str">
        <f>+D336</f>
        <v>30/06/2025</v>
      </c>
    </row>
    <row r="337" spans="1:10" x14ac:dyDescent="0.35">
      <c r="A337" s="2" t="s">
        <v>199</v>
      </c>
      <c r="B337" s="2">
        <v>805017681</v>
      </c>
      <c r="C337" s="2" t="s">
        <v>34</v>
      </c>
      <c r="D337" s="12">
        <f>+IFERROR(VLOOKUP(B337,'[1]TD PRESTADOR'!$A:$C,3,0),"30/06/2025")</f>
        <v>45825</v>
      </c>
      <c r="E337" s="10">
        <v>1</v>
      </c>
      <c r="F337" s="4">
        <v>7181530561</v>
      </c>
      <c r="G337" s="4">
        <v>476747486</v>
      </c>
      <c r="H337" s="4">
        <v>6697906552</v>
      </c>
      <c r="I337" s="4">
        <v>6876523</v>
      </c>
      <c r="J337" s="12">
        <f>+D337</f>
        <v>45825</v>
      </c>
    </row>
    <row r="338" spans="1:10" x14ac:dyDescent="0.35">
      <c r="A338" s="2" t="s">
        <v>199</v>
      </c>
      <c r="B338" s="2">
        <v>806010305</v>
      </c>
      <c r="C338" s="2" t="s">
        <v>378</v>
      </c>
      <c r="D338" s="12" t="str">
        <f>+IFERROR(VLOOKUP(B338,'[1]TD PRESTADOR'!$A:$C,3,0),"30/06/2025")</f>
        <v>30/06/2025</v>
      </c>
      <c r="E338" s="10">
        <v>1</v>
      </c>
      <c r="F338" s="4">
        <v>172432</v>
      </c>
      <c r="G338" s="4">
        <v>0</v>
      </c>
      <c r="H338" s="4">
        <v>172432</v>
      </c>
      <c r="I338" s="4">
        <v>0</v>
      </c>
      <c r="J338" s="12" t="str">
        <f>+D338</f>
        <v>30/06/2025</v>
      </c>
    </row>
    <row r="339" spans="1:10" x14ac:dyDescent="0.35">
      <c r="A339" s="2" t="s">
        <v>199</v>
      </c>
      <c r="B339" s="2">
        <v>805028530</v>
      </c>
      <c r="C339" s="2" t="s">
        <v>226</v>
      </c>
      <c r="D339" s="12" t="str">
        <f>+IFERROR(VLOOKUP(B339,'[1]TD PRESTADOR'!$A:$C,3,0),"30/06/2025")</f>
        <v>30/06/2025</v>
      </c>
      <c r="E339" s="10">
        <v>1</v>
      </c>
      <c r="F339" s="4">
        <v>1145082</v>
      </c>
      <c r="G339" s="4">
        <v>941469</v>
      </c>
      <c r="H339" s="4">
        <v>203613</v>
      </c>
      <c r="I339" s="4">
        <v>0</v>
      </c>
      <c r="J339" s="12" t="str">
        <f>+D339</f>
        <v>30/06/2025</v>
      </c>
    </row>
    <row r="340" spans="1:10" x14ac:dyDescent="0.35">
      <c r="A340" s="2" t="s">
        <v>199</v>
      </c>
      <c r="B340" s="2">
        <v>805027338</v>
      </c>
      <c r="C340" s="2" t="s">
        <v>95</v>
      </c>
      <c r="D340" s="12" t="str">
        <f>+IFERROR(VLOOKUP(B340,'[1]TD PRESTADOR'!$A:$C,3,0),"30/06/2025")</f>
        <v>30/06/2025</v>
      </c>
      <c r="E340" s="10">
        <v>1</v>
      </c>
      <c r="F340" s="4">
        <v>2494797317</v>
      </c>
      <c r="G340" s="4">
        <v>5253497</v>
      </c>
      <c r="H340" s="4">
        <v>2489543820</v>
      </c>
      <c r="I340" s="4">
        <v>0</v>
      </c>
      <c r="J340" s="12" t="str">
        <f>+D340</f>
        <v>30/06/2025</v>
      </c>
    </row>
    <row r="341" spans="1:10" x14ac:dyDescent="0.35">
      <c r="A341" s="2" t="s">
        <v>199</v>
      </c>
      <c r="B341" s="2">
        <v>805027287</v>
      </c>
      <c r="C341" s="2" t="s">
        <v>15</v>
      </c>
      <c r="D341" s="12" t="str">
        <f>+IFERROR(VLOOKUP(B341,'[1]TD PRESTADOR'!$A:$C,3,0),"30/06/2025")</f>
        <v>30/06/2025</v>
      </c>
      <c r="E341" s="10">
        <v>1</v>
      </c>
      <c r="F341" s="4">
        <v>2464470</v>
      </c>
      <c r="G341" s="4">
        <v>0</v>
      </c>
      <c r="H341" s="4">
        <v>2464470</v>
      </c>
      <c r="I341" s="4">
        <v>0</v>
      </c>
      <c r="J341" s="12" t="str">
        <f>+D341</f>
        <v>30/06/2025</v>
      </c>
    </row>
    <row r="342" spans="1:10" x14ac:dyDescent="0.35">
      <c r="A342" s="2" t="s">
        <v>199</v>
      </c>
      <c r="B342" s="2">
        <v>805011262</v>
      </c>
      <c r="C342" s="2" t="s">
        <v>14</v>
      </c>
      <c r="D342" s="12" t="str">
        <f>+IFERROR(VLOOKUP(B342,'[1]TD PRESTADOR'!$A:$C,3,0),"30/06/2025")</f>
        <v>30/06/2025</v>
      </c>
      <c r="E342" s="10">
        <v>1</v>
      </c>
      <c r="F342" s="4">
        <v>10236471659.02</v>
      </c>
      <c r="G342" s="4">
        <v>5088023024.1999998</v>
      </c>
      <c r="H342" s="4">
        <v>5106508143.8200006</v>
      </c>
      <c r="I342" s="4">
        <v>41940491</v>
      </c>
      <c r="J342" s="12" t="str">
        <f>+D342</f>
        <v>30/06/2025</v>
      </c>
    </row>
    <row r="343" spans="1:10" x14ac:dyDescent="0.35">
      <c r="A343" s="2" t="s">
        <v>199</v>
      </c>
      <c r="B343" s="2">
        <v>805026771</v>
      </c>
      <c r="C343" s="2" t="s">
        <v>275</v>
      </c>
      <c r="D343" s="12" t="str">
        <f>+IFERROR(VLOOKUP(B343,'[1]TD PRESTADOR'!$A:$C,3,0),"30/06/2025")</f>
        <v>30/06/2025</v>
      </c>
      <c r="E343" s="10">
        <v>1</v>
      </c>
      <c r="F343" s="4">
        <v>141540</v>
      </c>
      <c r="G343" s="4">
        <v>0</v>
      </c>
      <c r="H343" s="4">
        <v>141540</v>
      </c>
      <c r="I343" s="4">
        <v>0</v>
      </c>
      <c r="J343" s="12" t="str">
        <f>+D343</f>
        <v>30/06/2025</v>
      </c>
    </row>
    <row r="344" spans="1:10" x14ac:dyDescent="0.35">
      <c r="A344" s="2" t="s">
        <v>199</v>
      </c>
      <c r="B344" s="2">
        <v>805025186</v>
      </c>
      <c r="C344" s="2" t="s">
        <v>37</v>
      </c>
      <c r="D344" s="12" t="str">
        <f>+IFERROR(VLOOKUP(B344,'[1]TD PRESTADOR'!$A:$C,3,0),"30/06/2025")</f>
        <v>30/06/2025</v>
      </c>
      <c r="E344" s="10">
        <v>1</v>
      </c>
      <c r="F344" s="4">
        <v>573739279</v>
      </c>
      <c r="G344" s="4">
        <v>23312650</v>
      </c>
      <c r="H344" s="4">
        <v>550426629</v>
      </c>
      <c r="I344" s="4">
        <v>0</v>
      </c>
      <c r="J344" s="12" t="str">
        <f>+D344</f>
        <v>30/06/2025</v>
      </c>
    </row>
    <row r="345" spans="1:10" x14ac:dyDescent="0.35">
      <c r="A345" s="2" t="s">
        <v>199</v>
      </c>
      <c r="B345" s="2">
        <v>805023423</v>
      </c>
      <c r="C345" s="2" t="s">
        <v>36</v>
      </c>
      <c r="D345" s="12" t="str">
        <f>+IFERROR(VLOOKUP(B345,'[1]TD PRESTADOR'!$A:$C,3,0),"30/06/2025")</f>
        <v>30/06/2025</v>
      </c>
      <c r="E345" s="10">
        <v>1</v>
      </c>
      <c r="F345" s="4">
        <v>2748200</v>
      </c>
      <c r="G345" s="4">
        <v>0</v>
      </c>
      <c r="H345" s="4">
        <v>2748200</v>
      </c>
      <c r="I345" s="4">
        <v>0</v>
      </c>
      <c r="J345" s="12" t="str">
        <f>+D345</f>
        <v>30/06/2025</v>
      </c>
    </row>
    <row r="346" spans="1:10" x14ac:dyDescent="0.35">
      <c r="A346" s="2" t="s">
        <v>199</v>
      </c>
      <c r="B346" s="2">
        <v>805019730</v>
      </c>
      <c r="C346" s="2" t="s">
        <v>329</v>
      </c>
      <c r="D346" s="12" t="str">
        <f>+IFERROR(VLOOKUP(B346,'[1]TD PRESTADOR'!$A:$C,3,0),"30/06/2025")</f>
        <v>30/06/2025</v>
      </c>
      <c r="E346" s="10">
        <v>1</v>
      </c>
      <c r="F346" s="4">
        <v>93094845</v>
      </c>
      <c r="G346" s="4">
        <v>0</v>
      </c>
      <c r="H346" s="4">
        <v>93094845</v>
      </c>
      <c r="I346" s="4">
        <v>0</v>
      </c>
      <c r="J346" s="12" t="str">
        <f>+D346</f>
        <v>30/06/2025</v>
      </c>
    </row>
    <row r="347" spans="1:10" x14ac:dyDescent="0.35">
      <c r="A347" s="2" t="s">
        <v>199</v>
      </c>
      <c r="B347" s="2">
        <v>805017350</v>
      </c>
      <c r="C347" s="2" t="s">
        <v>86</v>
      </c>
      <c r="D347" s="12" t="str">
        <f>+IFERROR(VLOOKUP(B347,'[1]TD PRESTADOR'!$A:$C,3,0),"30/06/2025")</f>
        <v>30/06/2025</v>
      </c>
      <c r="E347" s="10">
        <v>1</v>
      </c>
      <c r="F347" s="4">
        <v>231498795</v>
      </c>
      <c r="G347" s="4">
        <v>0</v>
      </c>
      <c r="H347" s="4">
        <v>231498795</v>
      </c>
      <c r="I347" s="4">
        <v>0</v>
      </c>
      <c r="J347" s="12" t="str">
        <f>+D347</f>
        <v>30/06/2025</v>
      </c>
    </row>
    <row r="348" spans="1:10" x14ac:dyDescent="0.35">
      <c r="A348" s="2" t="s">
        <v>199</v>
      </c>
      <c r="B348" s="2">
        <v>800231235</v>
      </c>
      <c r="C348" s="2" t="s">
        <v>12</v>
      </c>
      <c r="D348" s="12">
        <f>+IFERROR(VLOOKUP(B348,'[1]TD PRESTADOR'!$A:$C,3,0),"30/06/2025")</f>
        <v>45825</v>
      </c>
      <c r="E348" s="10">
        <v>1</v>
      </c>
      <c r="F348" s="4">
        <v>2043783541</v>
      </c>
      <c r="G348" s="4">
        <v>30886181</v>
      </c>
      <c r="H348" s="4">
        <v>1934258061</v>
      </c>
      <c r="I348" s="4">
        <v>78639299</v>
      </c>
      <c r="J348" s="12">
        <f>+D348</f>
        <v>45825</v>
      </c>
    </row>
    <row r="349" spans="1:10" x14ac:dyDescent="0.35">
      <c r="A349" s="2" t="s">
        <v>199</v>
      </c>
      <c r="B349" s="2">
        <v>805016006</v>
      </c>
      <c r="C349" s="2" t="s">
        <v>330</v>
      </c>
      <c r="D349" s="12" t="str">
        <f>+IFERROR(VLOOKUP(B349,'[1]TD PRESTADOR'!$A:$C,3,0),"30/06/2025")</f>
        <v>30/06/2025</v>
      </c>
      <c r="E349" s="10">
        <v>1</v>
      </c>
      <c r="F349" s="4">
        <v>24415986</v>
      </c>
      <c r="G349" s="4">
        <v>0</v>
      </c>
      <c r="H349" s="4">
        <v>24415986</v>
      </c>
      <c r="I349" s="4">
        <v>0</v>
      </c>
      <c r="J349" s="12" t="str">
        <f>+D349</f>
        <v>30/06/2025</v>
      </c>
    </row>
    <row r="350" spans="1:10" x14ac:dyDescent="0.35">
      <c r="A350" s="2" t="s">
        <v>199</v>
      </c>
      <c r="B350" s="2">
        <v>805013193</v>
      </c>
      <c r="C350" s="2" t="s">
        <v>464</v>
      </c>
      <c r="D350" s="12" t="str">
        <f>+IFERROR(VLOOKUP(B350,'[1]TD PRESTADOR'!$A:$C,3,0),"30/06/2025")</f>
        <v>30/06/2025</v>
      </c>
      <c r="E350" s="10">
        <v>1</v>
      </c>
      <c r="F350" s="4">
        <v>1046620891</v>
      </c>
      <c r="G350" s="4">
        <v>1248539</v>
      </c>
      <c r="H350" s="4">
        <v>1045372352</v>
      </c>
      <c r="I350" s="4">
        <v>0</v>
      </c>
      <c r="J350" s="12" t="str">
        <f>+D350</f>
        <v>30/06/2025</v>
      </c>
    </row>
    <row r="351" spans="1:10" x14ac:dyDescent="0.35">
      <c r="A351" s="2" t="s">
        <v>199</v>
      </c>
      <c r="B351" s="2">
        <v>801002325</v>
      </c>
      <c r="C351" s="2" t="s">
        <v>421</v>
      </c>
      <c r="D351" s="12" t="str">
        <f>+IFERROR(VLOOKUP(B351,'[1]TD PRESTADOR'!$A:$C,3,0),"30/06/2025")</f>
        <v>30/06/2025</v>
      </c>
      <c r="E351" s="10">
        <v>1</v>
      </c>
      <c r="F351" s="4">
        <v>1135977</v>
      </c>
      <c r="G351" s="4">
        <v>0</v>
      </c>
      <c r="H351" s="4">
        <v>1135977</v>
      </c>
      <c r="I351" s="4">
        <v>0</v>
      </c>
      <c r="J351" s="12" t="str">
        <f>+D351</f>
        <v>30/06/2025</v>
      </c>
    </row>
    <row r="352" spans="1:10" x14ac:dyDescent="0.35">
      <c r="A352" s="2" t="s">
        <v>199</v>
      </c>
      <c r="B352" s="2">
        <v>801001440</v>
      </c>
      <c r="C352" s="2" t="s">
        <v>213</v>
      </c>
      <c r="D352" s="12" t="str">
        <f>+IFERROR(VLOOKUP(B352,'[1]TD PRESTADOR'!$A:$C,3,0),"30/06/2025")</f>
        <v>30/06/2025</v>
      </c>
      <c r="E352" s="10">
        <v>1</v>
      </c>
      <c r="F352" s="4">
        <v>155292912</v>
      </c>
      <c r="G352" s="4">
        <v>0</v>
      </c>
      <c r="H352" s="4">
        <v>155292912</v>
      </c>
      <c r="I352" s="4">
        <v>0</v>
      </c>
      <c r="J352" s="12" t="str">
        <f>+D352</f>
        <v>30/06/2025</v>
      </c>
    </row>
    <row r="353" spans="1:10" x14ac:dyDescent="0.35">
      <c r="A353" s="2" t="s">
        <v>199</v>
      </c>
      <c r="B353" s="2">
        <v>800254132</v>
      </c>
      <c r="C353" s="2" t="s">
        <v>294</v>
      </c>
      <c r="D353" s="12" t="str">
        <f>+IFERROR(VLOOKUP(B353,'[1]TD PRESTADOR'!$A:$C,3,0),"30/06/2025")</f>
        <v>30/06/2025</v>
      </c>
      <c r="E353" s="10">
        <v>1</v>
      </c>
      <c r="F353" s="4">
        <v>134202</v>
      </c>
      <c r="G353" s="4">
        <v>0</v>
      </c>
      <c r="H353" s="4">
        <v>134202</v>
      </c>
      <c r="I353" s="4">
        <v>0</v>
      </c>
      <c r="J353" s="12" t="str">
        <f>+D353</f>
        <v>30/06/2025</v>
      </c>
    </row>
    <row r="354" spans="1:10" x14ac:dyDescent="0.35">
      <c r="A354" s="2" t="s">
        <v>199</v>
      </c>
      <c r="B354" s="2">
        <v>800231215</v>
      </c>
      <c r="C354" s="2" t="s">
        <v>331</v>
      </c>
      <c r="D354" s="12" t="str">
        <f>+IFERROR(VLOOKUP(B354,'[1]TD PRESTADOR'!$A:$C,3,0),"30/06/2025")</f>
        <v>30/06/2025</v>
      </c>
      <c r="E354" s="10">
        <v>1</v>
      </c>
      <c r="F354" s="4">
        <v>1930483</v>
      </c>
      <c r="G354" s="4">
        <v>0</v>
      </c>
      <c r="H354" s="4">
        <v>1930483</v>
      </c>
      <c r="I354" s="4">
        <v>0</v>
      </c>
      <c r="J354" s="12" t="str">
        <f>+D354</f>
        <v>30/06/2025</v>
      </c>
    </row>
    <row r="355" spans="1:10" x14ac:dyDescent="0.35">
      <c r="A355" s="2" t="s">
        <v>199</v>
      </c>
      <c r="B355" s="2">
        <v>800230028</v>
      </c>
      <c r="C355" s="2" t="s">
        <v>422</v>
      </c>
      <c r="D355" s="12" t="str">
        <f>+IFERROR(VLOOKUP(B355,'[1]TD PRESTADOR'!$A:$C,3,0),"30/06/2025")</f>
        <v>30/06/2025</v>
      </c>
      <c r="E355" s="10">
        <v>1</v>
      </c>
      <c r="F355" s="4">
        <v>3990413</v>
      </c>
      <c r="G355" s="4">
        <v>0</v>
      </c>
      <c r="H355" s="4">
        <v>3990413</v>
      </c>
      <c r="I355" s="4">
        <v>0</v>
      </c>
      <c r="J355" s="12" t="str">
        <f>+D355</f>
        <v>30/06/2025</v>
      </c>
    </row>
    <row r="356" spans="1:10" x14ac:dyDescent="0.35">
      <c r="A356" s="2" t="s">
        <v>199</v>
      </c>
      <c r="B356" s="2">
        <v>800200789</v>
      </c>
      <c r="C356" s="2" t="s">
        <v>248</v>
      </c>
      <c r="D356" s="12" t="str">
        <f>+IFERROR(VLOOKUP(B356,'[1]TD PRESTADOR'!$A:$C,3,0),"30/06/2025")</f>
        <v>30/06/2025</v>
      </c>
      <c r="E356" s="10">
        <v>1</v>
      </c>
      <c r="F356" s="4">
        <v>96320</v>
      </c>
      <c r="G356" s="4">
        <v>0</v>
      </c>
      <c r="H356" s="4">
        <v>96320</v>
      </c>
      <c r="I356" s="4">
        <v>0</v>
      </c>
      <c r="J356" s="12" t="str">
        <f>+D356</f>
        <v>30/06/2025</v>
      </c>
    </row>
    <row r="357" spans="1:10" x14ac:dyDescent="0.35">
      <c r="A357" s="2" t="s">
        <v>199</v>
      </c>
      <c r="B357" s="2">
        <v>800193775</v>
      </c>
      <c r="C357" s="2" t="s">
        <v>94</v>
      </c>
      <c r="D357" s="12" t="str">
        <f>+IFERROR(VLOOKUP(B357,'[1]TD PRESTADOR'!$A:$C,3,0),"30/06/2025")</f>
        <v>30/06/2025</v>
      </c>
      <c r="E357" s="10">
        <v>1</v>
      </c>
      <c r="F357" s="4">
        <v>198156849</v>
      </c>
      <c r="G357" s="4">
        <v>305000</v>
      </c>
      <c r="H357" s="4">
        <v>197851849</v>
      </c>
      <c r="I357" s="4">
        <v>0</v>
      </c>
      <c r="J357" s="12" t="str">
        <f>+D357</f>
        <v>30/06/2025</v>
      </c>
    </row>
    <row r="358" spans="1:10" x14ac:dyDescent="0.35">
      <c r="A358" s="2" t="s">
        <v>199</v>
      </c>
      <c r="B358" s="2">
        <v>800191916</v>
      </c>
      <c r="C358" s="2" t="s">
        <v>112</v>
      </c>
      <c r="D358" s="12" t="str">
        <f>+IFERROR(VLOOKUP(B358,'[1]TD PRESTADOR'!$A:$C,3,0),"30/06/2025")</f>
        <v>30/06/2025</v>
      </c>
      <c r="E358" s="10">
        <v>1</v>
      </c>
      <c r="F358" s="4">
        <v>10221183</v>
      </c>
      <c r="G358" s="4">
        <v>0</v>
      </c>
      <c r="H358" s="4">
        <v>10221183</v>
      </c>
      <c r="I358" s="4">
        <v>0</v>
      </c>
      <c r="J358" s="12" t="str">
        <f>+D358</f>
        <v>30/06/2025</v>
      </c>
    </row>
    <row r="359" spans="1:10" x14ac:dyDescent="0.35">
      <c r="A359" s="2" t="s">
        <v>199</v>
      </c>
      <c r="B359" s="2">
        <v>800190884</v>
      </c>
      <c r="C359" s="2" t="s">
        <v>332</v>
      </c>
      <c r="D359" s="12" t="str">
        <f>+IFERROR(VLOOKUP(B359,'[1]TD PRESTADOR'!$A:$C,3,0),"30/06/2025")</f>
        <v>30/06/2025</v>
      </c>
      <c r="E359" s="10">
        <v>1</v>
      </c>
      <c r="F359" s="4">
        <v>13823769</v>
      </c>
      <c r="G359" s="4">
        <v>0</v>
      </c>
      <c r="H359" s="4">
        <v>13823769</v>
      </c>
      <c r="I359" s="4">
        <v>0</v>
      </c>
      <c r="J359" s="12" t="str">
        <f>+D359</f>
        <v>30/06/2025</v>
      </c>
    </row>
    <row r="360" spans="1:10" x14ac:dyDescent="0.35">
      <c r="A360" s="2" t="s">
        <v>199</v>
      </c>
      <c r="B360" s="2">
        <v>800189588</v>
      </c>
      <c r="C360" s="2" t="s">
        <v>333</v>
      </c>
      <c r="D360" s="12" t="str">
        <f>+IFERROR(VLOOKUP(B360,'[1]TD PRESTADOR'!$A:$C,3,0),"30/06/2025")</f>
        <v>30/06/2025</v>
      </c>
      <c r="E360" s="10">
        <v>1</v>
      </c>
      <c r="F360" s="4">
        <v>59568815</v>
      </c>
      <c r="G360" s="4">
        <v>21710758</v>
      </c>
      <c r="H360" s="4">
        <v>37858057</v>
      </c>
      <c r="I360" s="4">
        <v>0</v>
      </c>
      <c r="J360" s="12" t="str">
        <f>+D360</f>
        <v>30/06/2025</v>
      </c>
    </row>
    <row r="361" spans="1:10" x14ac:dyDescent="0.35">
      <c r="A361" s="2" t="s">
        <v>199</v>
      </c>
      <c r="B361" s="2">
        <v>800186901</v>
      </c>
      <c r="C361" s="2" t="s">
        <v>182</v>
      </c>
      <c r="D361" s="12" t="str">
        <f>+IFERROR(VLOOKUP(B361,'[1]TD PRESTADOR'!$A:$C,3,0),"30/06/2025")</f>
        <v>30/06/2025</v>
      </c>
      <c r="E361" s="10">
        <v>1</v>
      </c>
      <c r="F361" s="4">
        <v>215863807</v>
      </c>
      <c r="G361" s="4">
        <v>765100</v>
      </c>
      <c r="H361" s="4">
        <v>215098707</v>
      </c>
      <c r="I361" s="4">
        <v>0</v>
      </c>
      <c r="J361" s="12" t="str">
        <f>+D361</f>
        <v>30/06/2025</v>
      </c>
    </row>
    <row r="362" spans="1:10" x14ac:dyDescent="0.35">
      <c r="A362" s="2" t="s">
        <v>199</v>
      </c>
      <c r="B362" s="2">
        <v>800185449</v>
      </c>
      <c r="C362" s="2" t="s">
        <v>251</v>
      </c>
      <c r="D362" s="12" t="str">
        <f>+IFERROR(VLOOKUP(B362,'[1]TD PRESTADOR'!$A:$C,3,0),"30/06/2025")</f>
        <v>30/06/2025</v>
      </c>
      <c r="E362" s="10">
        <v>1</v>
      </c>
      <c r="F362" s="4">
        <v>28000000</v>
      </c>
      <c r="G362" s="4">
        <v>0</v>
      </c>
      <c r="H362" s="4">
        <v>28000000</v>
      </c>
      <c r="I362" s="4">
        <v>0</v>
      </c>
      <c r="J362" s="12" t="str">
        <f>+D362</f>
        <v>30/06/2025</v>
      </c>
    </row>
    <row r="363" spans="1:10" x14ac:dyDescent="0.35">
      <c r="A363" s="2" t="s">
        <v>199</v>
      </c>
      <c r="B363" s="2">
        <v>800179870</v>
      </c>
      <c r="C363" s="2" t="s">
        <v>111</v>
      </c>
      <c r="D363" s="12" t="str">
        <f>+IFERROR(VLOOKUP(B363,'[1]TD PRESTADOR'!$A:$C,3,0),"30/06/2025")</f>
        <v>30/06/2025</v>
      </c>
      <c r="E363" s="10">
        <v>1</v>
      </c>
      <c r="F363" s="4">
        <v>47977617</v>
      </c>
      <c r="G363" s="4">
        <v>46640921</v>
      </c>
      <c r="H363" s="4">
        <v>1336696</v>
      </c>
      <c r="I363" s="4">
        <v>0</v>
      </c>
      <c r="J363" s="12" t="str">
        <f>+D363</f>
        <v>30/06/2025</v>
      </c>
    </row>
    <row r="364" spans="1:10" x14ac:dyDescent="0.35">
      <c r="A364" s="2" t="s">
        <v>199</v>
      </c>
      <c r="B364" s="2">
        <v>800170915</v>
      </c>
      <c r="C364" s="2" t="s">
        <v>207</v>
      </c>
      <c r="D364" s="12" t="str">
        <f>+IFERROR(VLOOKUP(B364,'[1]TD PRESTADOR'!$A:$C,3,0),"30/06/2025")</f>
        <v>30/06/2025</v>
      </c>
      <c r="E364" s="10">
        <v>1</v>
      </c>
      <c r="F364" s="4">
        <v>765695000</v>
      </c>
      <c r="G364" s="4">
        <v>0</v>
      </c>
      <c r="H364" s="4">
        <v>765695000</v>
      </c>
      <c r="I364" s="4">
        <v>0</v>
      </c>
      <c r="J364" s="12" t="str">
        <f>+D364</f>
        <v>30/06/2025</v>
      </c>
    </row>
    <row r="365" spans="1:10" x14ac:dyDescent="0.35">
      <c r="A365" s="2" t="s">
        <v>199</v>
      </c>
      <c r="B365" s="2">
        <v>800162035</v>
      </c>
      <c r="C365" s="2" t="s">
        <v>443</v>
      </c>
      <c r="D365" s="12" t="str">
        <f>+IFERROR(VLOOKUP(B365,'[1]TD PRESTADOR'!$A:$C,3,0),"30/06/2025")</f>
        <v>30/06/2025</v>
      </c>
      <c r="E365" s="10">
        <v>1</v>
      </c>
      <c r="F365" s="4">
        <v>435347</v>
      </c>
      <c r="G365" s="4">
        <v>2100</v>
      </c>
      <c r="H365" s="4">
        <v>433247</v>
      </c>
      <c r="I365" s="4">
        <v>0</v>
      </c>
      <c r="J365" s="12" t="str">
        <f>+D365</f>
        <v>30/06/2025</v>
      </c>
    </row>
    <row r="366" spans="1:10" x14ac:dyDescent="0.35">
      <c r="A366" s="2" t="s">
        <v>199</v>
      </c>
      <c r="B366" s="2">
        <v>800160400</v>
      </c>
      <c r="C366" s="2" t="s">
        <v>334</v>
      </c>
      <c r="D366" s="12" t="str">
        <f>+IFERROR(VLOOKUP(B366,'[1]TD PRESTADOR'!$A:$C,3,0),"30/06/2025")</f>
        <v>30/06/2025</v>
      </c>
      <c r="E366" s="10">
        <v>1</v>
      </c>
      <c r="F366" s="4">
        <v>29415604</v>
      </c>
      <c r="G366" s="4">
        <v>121310</v>
      </c>
      <c r="H366" s="4">
        <v>29294294</v>
      </c>
      <c r="I366" s="4">
        <v>0</v>
      </c>
      <c r="J366" s="12" t="str">
        <f>+D366</f>
        <v>30/06/2025</v>
      </c>
    </row>
    <row r="367" spans="1:10" x14ac:dyDescent="0.35">
      <c r="A367" s="2" t="s">
        <v>199</v>
      </c>
      <c r="B367" s="2">
        <v>800155000</v>
      </c>
      <c r="C367" s="2" t="s">
        <v>186</v>
      </c>
      <c r="D367" s="12" t="str">
        <f>+IFERROR(VLOOKUP(B367,'[1]TD PRESTADOR'!$A:$C,3,0),"30/06/2025")</f>
        <v>30/06/2025</v>
      </c>
      <c r="E367" s="10">
        <v>1</v>
      </c>
      <c r="F367" s="4">
        <v>108780000</v>
      </c>
      <c r="G367" s="4">
        <v>0</v>
      </c>
      <c r="H367" s="4">
        <v>108780000</v>
      </c>
      <c r="I367" s="4">
        <v>0</v>
      </c>
      <c r="J367" s="12" t="str">
        <f>+D367</f>
        <v>30/06/2025</v>
      </c>
    </row>
    <row r="368" spans="1:10" x14ac:dyDescent="0.35">
      <c r="A368" s="2" t="s">
        <v>199</v>
      </c>
      <c r="B368" s="2">
        <v>800149384</v>
      </c>
      <c r="C368" s="2" t="s">
        <v>444</v>
      </c>
      <c r="D368" s="12" t="str">
        <f>+IFERROR(VLOOKUP(B368,'[1]TD PRESTADOR'!$A:$C,3,0),"30/06/2025")</f>
        <v>30/06/2025</v>
      </c>
      <c r="E368" s="10">
        <v>1</v>
      </c>
      <c r="F368" s="4">
        <v>85502398</v>
      </c>
      <c r="G368" s="4">
        <v>79877791</v>
      </c>
      <c r="H368" s="4">
        <v>5624607</v>
      </c>
      <c r="I368" s="4">
        <v>0</v>
      </c>
      <c r="J368" s="12" t="str">
        <f>+D368</f>
        <v>30/06/2025</v>
      </c>
    </row>
    <row r="369" spans="1:10" x14ac:dyDescent="0.35">
      <c r="A369" s="2" t="s">
        <v>199</v>
      </c>
      <c r="B369" s="2">
        <v>800094898</v>
      </c>
      <c r="C369" s="2" t="s">
        <v>379</v>
      </c>
      <c r="D369" s="12" t="str">
        <f>+IFERROR(VLOOKUP(B369,'[1]TD PRESTADOR'!$A:$C,3,0),"30/06/2025")</f>
        <v>30/06/2025</v>
      </c>
      <c r="E369" s="10">
        <v>1</v>
      </c>
      <c r="F369" s="4">
        <v>36021489</v>
      </c>
      <c r="G369" s="4">
        <v>34183949</v>
      </c>
      <c r="H369" s="4">
        <v>1837540</v>
      </c>
      <c r="I369" s="4">
        <v>0</v>
      </c>
      <c r="J369" s="12" t="str">
        <f>+D369</f>
        <v>30/06/2025</v>
      </c>
    </row>
    <row r="370" spans="1:10" x14ac:dyDescent="0.35">
      <c r="A370" s="2" t="s">
        <v>199</v>
      </c>
      <c r="B370" s="2">
        <v>800075729</v>
      </c>
      <c r="C370" s="2" t="s">
        <v>445</v>
      </c>
      <c r="D370" s="12" t="str">
        <f>+IFERROR(VLOOKUP(B370,'[1]TD PRESTADOR'!$A:$C,3,0),"30/06/2025")</f>
        <v>30/06/2025</v>
      </c>
      <c r="E370" s="10">
        <v>1</v>
      </c>
      <c r="F370" s="4">
        <v>1878030</v>
      </c>
      <c r="G370" s="4">
        <v>3700</v>
      </c>
      <c r="H370" s="4">
        <v>1874330</v>
      </c>
      <c r="I370" s="4">
        <v>0</v>
      </c>
      <c r="J370" s="12" t="str">
        <f>+D370</f>
        <v>30/06/2025</v>
      </c>
    </row>
    <row r="371" spans="1:10" x14ac:dyDescent="0.35">
      <c r="A371" s="2" t="s">
        <v>199</v>
      </c>
      <c r="B371" s="2">
        <v>800065396</v>
      </c>
      <c r="C371" s="2" t="s">
        <v>335</v>
      </c>
      <c r="D371" s="12">
        <f>+IFERROR(VLOOKUP(B371,'[1]TD PRESTADOR'!$A:$C,3,0),"30/06/2025")</f>
        <v>45834</v>
      </c>
      <c r="E371" s="10">
        <v>1</v>
      </c>
      <c r="F371" s="4">
        <v>19767753105.539997</v>
      </c>
      <c r="G371" s="4">
        <v>0</v>
      </c>
      <c r="H371" s="4">
        <v>15250329081.539997</v>
      </c>
      <c r="I371" s="4">
        <v>4517424024</v>
      </c>
      <c r="J371" s="12">
        <f>+D371</f>
        <v>45834</v>
      </c>
    </row>
    <row r="372" spans="1:10" x14ac:dyDescent="0.35">
      <c r="A372" s="2" t="s">
        <v>199</v>
      </c>
      <c r="B372" s="2">
        <v>800058016</v>
      </c>
      <c r="C372" s="2" t="s">
        <v>216</v>
      </c>
      <c r="D372" s="12" t="str">
        <f>+IFERROR(VLOOKUP(B372,'[1]TD PRESTADOR'!$A:$C,3,0),"30/06/2025")</f>
        <v>30/06/2025</v>
      </c>
      <c r="E372" s="10">
        <v>1</v>
      </c>
      <c r="F372" s="4">
        <v>79275000</v>
      </c>
      <c r="G372" s="4">
        <v>0</v>
      </c>
      <c r="H372" s="4">
        <v>79275000</v>
      </c>
      <c r="I372" s="4">
        <v>0</v>
      </c>
      <c r="J372" s="12" t="str">
        <f>+D372</f>
        <v>30/06/2025</v>
      </c>
    </row>
    <row r="373" spans="1:10" x14ac:dyDescent="0.35">
      <c r="A373" s="2" t="s">
        <v>199</v>
      </c>
      <c r="B373" s="2">
        <v>800048954</v>
      </c>
      <c r="C373" s="2" t="s">
        <v>202</v>
      </c>
      <c r="D373" s="12" t="str">
        <f>+IFERROR(VLOOKUP(B373,'[1]TD PRESTADOR'!$A:$C,3,0),"30/06/2025")</f>
        <v>30/06/2025</v>
      </c>
      <c r="E373" s="10">
        <v>1</v>
      </c>
      <c r="F373" s="4">
        <v>1641643684</v>
      </c>
      <c r="G373" s="4">
        <v>560000</v>
      </c>
      <c r="H373" s="4">
        <v>1641083684</v>
      </c>
      <c r="I373" s="4">
        <v>0</v>
      </c>
      <c r="J373" s="12" t="str">
        <f>+D373</f>
        <v>30/06/2025</v>
      </c>
    </row>
    <row r="374" spans="1:10" x14ac:dyDescent="0.35">
      <c r="A374" s="2" t="s">
        <v>199</v>
      </c>
      <c r="B374" s="2">
        <v>800044967</v>
      </c>
      <c r="C374" s="2" t="s">
        <v>446</v>
      </c>
      <c r="D374" s="12" t="str">
        <f>+IFERROR(VLOOKUP(B374,'[1]TD PRESTADOR'!$A:$C,3,0),"30/06/2025")</f>
        <v>30/06/2025</v>
      </c>
      <c r="E374" s="10">
        <v>1</v>
      </c>
      <c r="F374" s="4">
        <v>504210</v>
      </c>
      <c r="G374" s="4">
        <v>504210</v>
      </c>
      <c r="H374" s="4">
        <v>0</v>
      </c>
      <c r="I374" s="4">
        <v>0</v>
      </c>
      <c r="J374" s="12" t="str">
        <f>+D374</f>
        <v>30/06/2025</v>
      </c>
    </row>
    <row r="375" spans="1:10" x14ac:dyDescent="0.35">
      <c r="A375" s="2" t="s">
        <v>199</v>
      </c>
      <c r="B375" s="2">
        <v>800037979</v>
      </c>
      <c r="C375" s="2" t="s">
        <v>380</v>
      </c>
      <c r="D375" s="12" t="str">
        <f>+IFERROR(VLOOKUP(B375,'[1]TD PRESTADOR'!$A:$C,3,0),"30/06/2025")</f>
        <v>30/06/2025</v>
      </c>
      <c r="E375" s="10">
        <v>1</v>
      </c>
      <c r="F375" s="4">
        <v>366400</v>
      </c>
      <c r="G375" s="4">
        <v>0</v>
      </c>
      <c r="H375" s="4">
        <v>366400</v>
      </c>
      <c r="I375" s="4">
        <v>0</v>
      </c>
      <c r="J375" s="12" t="str">
        <f>+D375</f>
        <v>30/06/2025</v>
      </c>
    </row>
    <row r="376" spans="1:10" x14ac:dyDescent="0.35">
      <c r="A376" s="2" t="s">
        <v>199</v>
      </c>
      <c r="B376" s="2">
        <v>800037021</v>
      </c>
      <c r="C376" s="2" t="s">
        <v>230</v>
      </c>
      <c r="D376" s="12" t="str">
        <f>+IFERROR(VLOOKUP(B376,'[1]TD PRESTADOR'!$A:$C,3,0),"30/06/2025")</f>
        <v>30/06/2025</v>
      </c>
      <c r="E376" s="10">
        <v>1</v>
      </c>
      <c r="F376" s="4">
        <v>456000</v>
      </c>
      <c r="G376" s="4">
        <v>0</v>
      </c>
      <c r="H376" s="4">
        <v>456000</v>
      </c>
      <c r="I376" s="4">
        <v>0</v>
      </c>
      <c r="J376" s="12" t="str">
        <f>+D376</f>
        <v>30/06/2025</v>
      </c>
    </row>
    <row r="377" spans="1:10" x14ac:dyDescent="0.35">
      <c r="A377" s="2" t="s">
        <v>199</v>
      </c>
      <c r="B377" s="2">
        <v>800030924</v>
      </c>
      <c r="C377" s="2" t="s">
        <v>11</v>
      </c>
      <c r="D377" s="12">
        <f>+IFERROR(VLOOKUP(B377,'[1]TD PRESTADOR'!$A:$C,3,0),"30/06/2025")</f>
        <v>45825</v>
      </c>
      <c r="E377" s="10">
        <v>1</v>
      </c>
      <c r="F377" s="4">
        <v>6874548182</v>
      </c>
      <c r="G377" s="4">
        <v>188046671</v>
      </c>
      <c r="H377" s="4">
        <v>6640397336</v>
      </c>
      <c r="I377" s="4">
        <v>46104175</v>
      </c>
      <c r="J377" s="12">
        <f>+D377</f>
        <v>45825</v>
      </c>
    </row>
    <row r="378" spans="1:10" x14ac:dyDescent="0.35">
      <c r="A378" s="2" t="s">
        <v>199</v>
      </c>
      <c r="B378" s="2">
        <v>800024390</v>
      </c>
      <c r="C378" s="2" t="s">
        <v>209</v>
      </c>
      <c r="D378" s="12" t="s">
        <v>447</v>
      </c>
      <c r="E378" s="10">
        <v>1</v>
      </c>
      <c r="F378" s="4">
        <v>112455000</v>
      </c>
      <c r="G378" s="4">
        <v>0</v>
      </c>
      <c r="H378" s="4">
        <v>112455000</v>
      </c>
      <c r="I378" s="4">
        <v>0</v>
      </c>
      <c r="J378" s="12" t="str">
        <f>+D378</f>
        <v>30/06/2025</v>
      </c>
    </row>
    <row r="379" spans="1:10" x14ac:dyDescent="0.35">
      <c r="A379" s="2" t="s">
        <v>199</v>
      </c>
      <c r="B379" s="2">
        <v>800015779</v>
      </c>
      <c r="C379" s="2" t="s">
        <v>222</v>
      </c>
      <c r="D379" s="12" t="str">
        <f>+IFERROR(VLOOKUP(B379,'[1]TD PRESTADOR'!$A:$C,3,0),"30/06/2025")</f>
        <v>30/06/2025</v>
      </c>
      <c r="E379" s="10">
        <v>1</v>
      </c>
      <c r="F379" s="4">
        <v>33950000</v>
      </c>
      <c r="G379" s="4">
        <v>0</v>
      </c>
      <c r="H379" s="4">
        <v>33950000</v>
      </c>
      <c r="I379" s="4">
        <v>0</v>
      </c>
      <c r="J379" s="12" t="str">
        <f>+D379</f>
        <v>30/06/2025</v>
      </c>
    </row>
    <row r="380" spans="1:10" x14ac:dyDescent="0.35">
      <c r="A380" s="2" t="s">
        <v>199</v>
      </c>
      <c r="B380" s="2">
        <v>800014918</v>
      </c>
      <c r="C380" s="2" t="s">
        <v>183</v>
      </c>
      <c r="D380" s="12" t="str">
        <f>+IFERROR(VLOOKUP(B380,'[1]TD PRESTADOR'!$A:$C,3,0),"30/06/2025")</f>
        <v>30/06/2025</v>
      </c>
      <c r="E380" s="10">
        <v>1</v>
      </c>
      <c r="F380" s="4">
        <v>43976263</v>
      </c>
      <c r="G380" s="4">
        <v>22395926</v>
      </c>
      <c r="H380" s="4">
        <v>21580337</v>
      </c>
      <c r="I380" s="4">
        <v>0</v>
      </c>
      <c r="J380" s="12" t="str">
        <f>+D380</f>
        <v>30/06/2025</v>
      </c>
    </row>
    <row r="381" spans="1:10" x14ac:dyDescent="0.35">
      <c r="A381" s="2" t="s">
        <v>199</v>
      </c>
      <c r="B381" s="2">
        <v>800008128</v>
      </c>
      <c r="C381" s="2" t="s">
        <v>219</v>
      </c>
      <c r="D381" s="12" t="str">
        <f>+IFERROR(VLOOKUP(B381,'[1]TD PRESTADOR'!$A:$C,3,0),"30/06/2025")</f>
        <v>30/06/2025</v>
      </c>
      <c r="E381" s="10">
        <v>1</v>
      </c>
      <c r="F381" s="4">
        <v>30800000</v>
      </c>
      <c r="G381" s="4">
        <v>0</v>
      </c>
      <c r="H381" s="4">
        <v>30800000</v>
      </c>
      <c r="I381" s="4">
        <v>0</v>
      </c>
      <c r="J381" s="12" t="str">
        <f>+D381</f>
        <v>30/06/2025</v>
      </c>
    </row>
    <row r="382" spans="1:10" x14ac:dyDescent="0.35">
      <c r="A382" s="2" t="s">
        <v>199</v>
      </c>
      <c r="B382" s="2">
        <v>800006850</v>
      </c>
      <c r="C382" s="2" t="s">
        <v>423</v>
      </c>
      <c r="D382" s="12" t="str">
        <f>+IFERROR(VLOOKUP(B382,'[1]TD PRESTADOR'!$A:$C,3,0),"30/06/2025")</f>
        <v>30/06/2025</v>
      </c>
      <c r="E382" s="10">
        <v>1</v>
      </c>
      <c r="F382" s="4">
        <v>135944</v>
      </c>
      <c r="G382" s="4">
        <v>0</v>
      </c>
      <c r="H382" s="4">
        <v>135944</v>
      </c>
      <c r="I382" s="4">
        <v>0</v>
      </c>
      <c r="J382" s="12" t="str">
        <f>+D382</f>
        <v>30/06/2025</v>
      </c>
    </row>
    <row r="383" spans="1:10" x14ac:dyDescent="0.35">
      <c r="A383" s="2" t="s">
        <v>199</v>
      </c>
      <c r="B383" s="2">
        <v>800000118</v>
      </c>
      <c r="C383" s="2" t="s">
        <v>208</v>
      </c>
      <c r="D383" s="12" t="str">
        <f>+IFERROR(VLOOKUP(B383,'[1]TD PRESTADOR'!$A:$C,3,0),"30/06/2025")</f>
        <v>30/06/2025</v>
      </c>
      <c r="E383" s="10">
        <v>1</v>
      </c>
      <c r="F383" s="4">
        <v>518603619</v>
      </c>
      <c r="G383" s="4">
        <v>0</v>
      </c>
      <c r="H383" s="4">
        <v>518603619</v>
      </c>
      <c r="I383" s="4">
        <v>0</v>
      </c>
      <c r="J383" s="12" t="str">
        <f>+D383</f>
        <v>30/06/2025</v>
      </c>
    </row>
  </sheetData>
  <autoFilter ref="A3:J383">
    <sortState ref="A4:J383">
      <sortCondition ref="D3:D383"/>
    </sortState>
  </autoFilter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O178"/>
  <sheetViews>
    <sheetView showGridLines="0" zoomScale="85" zoomScaleNormal="85" workbookViewId="0">
      <pane ySplit="3" topLeftCell="A9" activePane="bottomLeft" state="frozen"/>
      <selection pane="bottomLeft" activeCell="G40" sqref="G40"/>
    </sheetView>
  </sheetViews>
  <sheetFormatPr baseColWidth="10" defaultRowHeight="14.5" x14ac:dyDescent="0.35"/>
  <cols>
    <col min="1" max="1" width="7.453125" customWidth="1"/>
    <col min="2" max="2" width="14.7265625" customWidth="1"/>
    <col min="3" max="3" width="39" customWidth="1"/>
    <col min="4" max="4" width="16.7265625" style="6" customWidth="1"/>
    <col min="5" max="5" width="12.1796875" customWidth="1"/>
    <col min="6" max="6" width="21.54296875" customWidth="1"/>
    <col min="7" max="7" width="19.26953125" bestFit="1" customWidth="1"/>
    <col min="8" max="8" width="21.54296875" customWidth="1"/>
    <col min="9" max="10" width="18.7265625" customWidth="1"/>
    <col min="11" max="11" width="14.7265625" bestFit="1" customWidth="1"/>
    <col min="12" max="12" width="13.81640625" customWidth="1"/>
    <col min="14" max="14" width="12.26953125" bestFit="1" customWidth="1"/>
    <col min="15" max="15" width="20.7265625" bestFit="1" customWidth="1"/>
    <col min="17" max="17" width="12.81640625" customWidth="1"/>
    <col min="23" max="23" width="12.453125" customWidth="1"/>
    <col min="27" max="27" width="13.81640625" customWidth="1"/>
  </cols>
  <sheetData>
    <row r="1" spans="1:15" x14ac:dyDescent="0.35">
      <c r="A1" s="1" t="s">
        <v>2</v>
      </c>
    </row>
    <row r="2" spans="1:15" x14ac:dyDescent="0.35">
      <c r="A2" s="1" t="s">
        <v>9</v>
      </c>
      <c r="F2" s="8">
        <f t="shared" ref="F2:K2" si="0">SUBTOTAL(9,F4:F178)</f>
        <v>543945009</v>
      </c>
      <c r="G2" s="8">
        <f t="shared" si="0"/>
        <v>64046091</v>
      </c>
      <c r="H2" s="8">
        <f t="shared" si="0"/>
        <v>0</v>
      </c>
      <c r="I2" s="8">
        <f t="shared" si="0"/>
        <v>64046091</v>
      </c>
      <c r="J2" s="8">
        <f t="shared" si="0"/>
        <v>479898918</v>
      </c>
      <c r="K2" s="8">
        <f t="shared" si="0"/>
        <v>0</v>
      </c>
      <c r="L2" s="8"/>
    </row>
    <row r="3" spans="1:15" ht="39" x14ac:dyDescent="0.35">
      <c r="A3" s="3" t="s">
        <v>1</v>
      </c>
      <c r="B3" s="3" t="s">
        <v>0</v>
      </c>
      <c r="C3" s="9" t="s">
        <v>30</v>
      </c>
      <c r="D3" s="5" t="s">
        <v>3</v>
      </c>
      <c r="E3" s="3" t="s">
        <v>4</v>
      </c>
      <c r="F3" s="9" t="s">
        <v>101</v>
      </c>
      <c r="G3" s="9" t="s">
        <v>102</v>
      </c>
      <c r="H3" s="9" t="s">
        <v>196</v>
      </c>
      <c r="I3" s="3" t="s">
        <v>5</v>
      </c>
      <c r="J3" s="3" t="s">
        <v>6</v>
      </c>
      <c r="K3" s="3" t="s">
        <v>7</v>
      </c>
      <c r="L3" s="5" t="s">
        <v>8</v>
      </c>
      <c r="M3" s="9" t="s">
        <v>103</v>
      </c>
      <c r="N3" s="9" t="s">
        <v>104</v>
      </c>
      <c r="O3" s="9" t="s">
        <v>192</v>
      </c>
    </row>
    <row r="4" spans="1:15" hidden="1" x14ac:dyDescent="0.35">
      <c r="A4" s="2" t="s">
        <v>73</v>
      </c>
      <c r="B4" s="2">
        <v>31877041</v>
      </c>
      <c r="C4" s="2" t="s">
        <v>105</v>
      </c>
      <c r="D4" s="7"/>
      <c r="E4" s="10">
        <v>1</v>
      </c>
      <c r="F4" s="4">
        <v>260950</v>
      </c>
      <c r="G4" s="4">
        <v>0</v>
      </c>
      <c r="H4" s="4">
        <v>201300</v>
      </c>
      <c r="I4" s="4">
        <v>0</v>
      </c>
      <c r="J4" s="4">
        <v>260950</v>
      </c>
      <c r="K4" s="4">
        <v>0</v>
      </c>
      <c r="L4" s="7"/>
      <c r="M4" s="2"/>
      <c r="N4" s="4"/>
      <c r="O4" s="2" t="s">
        <v>195</v>
      </c>
    </row>
    <row r="5" spans="1:15" hidden="1" x14ac:dyDescent="0.35">
      <c r="A5" s="2" t="s">
        <v>73</v>
      </c>
      <c r="B5" s="2">
        <v>38854928</v>
      </c>
      <c r="C5" s="2" t="s">
        <v>106</v>
      </c>
      <c r="D5" s="7">
        <v>44890</v>
      </c>
      <c r="E5" s="10">
        <v>1</v>
      </c>
      <c r="F5" s="4">
        <v>24056052</v>
      </c>
      <c r="G5" s="4">
        <v>0</v>
      </c>
      <c r="H5" s="4">
        <v>0</v>
      </c>
      <c r="I5" s="4">
        <v>0</v>
      </c>
      <c r="J5" s="4">
        <v>6421812</v>
      </c>
      <c r="K5" s="4">
        <v>17634240</v>
      </c>
      <c r="L5" s="7">
        <v>44890</v>
      </c>
      <c r="M5" s="2"/>
      <c r="N5" s="4"/>
      <c r="O5" s="2" t="s">
        <v>194</v>
      </c>
    </row>
    <row r="6" spans="1:15" hidden="1" x14ac:dyDescent="0.35">
      <c r="A6" s="2" t="s">
        <v>73</v>
      </c>
      <c r="B6" s="2">
        <v>67040139</v>
      </c>
      <c r="C6" s="2" t="s">
        <v>107</v>
      </c>
      <c r="D6" s="7"/>
      <c r="E6" s="10">
        <v>1</v>
      </c>
      <c r="F6" s="4">
        <v>8209600</v>
      </c>
      <c r="G6" s="4">
        <v>0</v>
      </c>
      <c r="H6" s="4">
        <v>7113600</v>
      </c>
      <c r="I6" s="4">
        <v>0</v>
      </c>
      <c r="J6" s="4">
        <v>8209600</v>
      </c>
      <c r="K6" s="4">
        <v>0</v>
      </c>
      <c r="L6" s="7"/>
      <c r="M6" s="2"/>
      <c r="N6" s="4"/>
      <c r="O6" s="2" t="s">
        <v>195</v>
      </c>
    </row>
    <row r="7" spans="1:15" hidden="1" x14ac:dyDescent="0.35">
      <c r="A7" s="2" t="s">
        <v>99</v>
      </c>
      <c r="B7" s="2">
        <v>800065396</v>
      </c>
      <c r="C7" s="2" t="s">
        <v>31</v>
      </c>
      <c r="D7" s="7">
        <v>44866</v>
      </c>
      <c r="E7" s="10">
        <v>1</v>
      </c>
      <c r="F7" s="4">
        <v>20447219855</v>
      </c>
      <c r="G7" s="4">
        <v>4558797</v>
      </c>
      <c r="H7" s="4">
        <v>0</v>
      </c>
      <c r="I7" s="4">
        <v>4558797</v>
      </c>
      <c r="J7" s="4">
        <v>19629825376</v>
      </c>
      <c r="K7" s="4">
        <v>812835682</v>
      </c>
      <c r="L7" s="7">
        <v>44866</v>
      </c>
      <c r="M7" s="11"/>
      <c r="N7" s="4"/>
      <c r="O7" s="2" t="s">
        <v>194</v>
      </c>
    </row>
    <row r="8" spans="1:15" hidden="1" x14ac:dyDescent="0.35">
      <c r="A8" s="2" t="s">
        <v>99</v>
      </c>
      <c r="B8" s="2">
        <v>800099124</v>
      </c>
      <c r="C8" s="2" t="s">
        <v>80</v>
      </c>
      <c r="D8" s="7">
        <v>44926</v>
      </c>
      <c r="E8" s="10">
        <v>1</v>
      </c>
      <c r="F8" s="4">
        <v>496857</v>
      </c>
      <c r="G8" s="4">
        <v>401957</v>
      </c>
      <c r="H8" s="4">
        <v>0</v>
      </c>
      <c r="I8" s="4">
        <v>401957</v>
      </c>
      <c r="J8" s="4">
        <v>94900</v>
      </c>
      <c r="K8" s="4">
        <v>0</v>
      </c>
      <c r="L8" s="7">
        <v>44926</v>
      </c>
      <c r="M8" s="2">
        <v>1</v>
      </c>
      <c r="N8" s="4">
        <v>401957</v>
      </c>
      <c r="O8" s="2" t="s">
        <v>193</v>
      </c>
    </row>
    <row r="9" spans="1:15" x14ac:dyDescent="0.35">
      <c r="A9" s="2" t="s">
        <v>99</v>
      </c>
      <c r="B9" s="2">
        <v>800143438</v>
      </c>
      <c r="C9" s="2" t="s">
        <v>108</v>
      </c>
      <c r="D9" s="7"/>
      <c r="E9" s="10">
        <v>1</v>
      </c>
      <c r="F9" s="4">
        <v>1215186</v>
      </c>
      <c r="G9" s="4">
        <v>0</v>
      </c>
      <c r="H9" s="4">
        <v>0</v>
      </c>
      <c r="I9" s="4">
        <v>0</v>
      </c>
      <c r="J9" s="4">
        <v>1215186</v>
      </c>
      <c r="K9" s="4">
        <v>0</v>
      </c>
      <c r="L9" s="7"/>
      <c r="M9" s="2"/>
      <c r="N9" s="4"/>
      <c r="O9" s="2" t="s">
        <v>195</v>
      </c>
    </row>
    <row r="10" spans="1:15" hidden="1" x14ac:dyDescent="0.35">
      <c r="A10" s="2" t="s">
        <v>99</v>
      </c>
      <c r="B10" s="2">
        <v>800174851</v>
      </c>
      <c r="C10" s="2" t="s">
        <v>109</v>
      </c>
      <c r="D10" s="7">
        <v>44926</v>
      </c>
      <c r="E10" s="10">
        <v>1</v>
      </c>
      <c r="F10" s="4">
        <v>2907598</v>
      </c>
      <c r="G10" s="4">
        <v>0</v>
      </c>
      <c r="H10" s="4">
        <v>0</v>
      </c>
      <c r="I10" s="4">
        <v>0</v>
      </c>
      <c r="J10" s="4">
        <v>2907598</v>
      </c>
      <c r="K10" s="4">
        <v>0</v>
      </c>
      <c r="L10" s="7">
        <v>44926</v>
      </c>
      <c r="M10" s="2"/>
      <c r="N10" s="4"/>
      <c r="O10" s="2" t="s">
        <v>193</v>
      </c>
    </row>
    <row r="11" spans="1:15" x14ac:dyDescent="0.35">
      <c r="A11" s="2" t="s">
        <v>99</v>
      </c>
      <c r="B11" s="2">
        <v>800174995</v>
      </c>
      <c r="C11" s="2" t="s">
        <v>110</v>
      </c>
      <c r="D11" s="7"/>
      <c r="E11" s="10">
        <v>1</v>
      </c>
      <c r="F11" s="4">
        <v>160342</v>
      </c>
      <c r="G11" s="4">
        <v>0</v>
      </c>
      <c r="H11" s="4">
        <v>0</v>
      </c>
      <c r="I11" s="4">
        <v>0</v>
      </c>
      <c r="J11" s="4">
        <v>160342</v>
      </c>
      <c r="K11" s="4">
        <v>0</v>
      </c>
      <c r="L11" s="7"/>
      <c r="M11" s="2"/>
      <c r="N11" s="4"/>
      <c r="O11" s="2" t="s">
        <v>195</v>
      </c>
    </row>
    <row r="12" spans="1:15" x14ac:dyDescent="0.35">
      <c r="A12" s="2" t="s">
        <v>99</v>
      </c>
      <c r="B12" s="2">
        <v>800179870</v>
      </c>
      <c r="C12" s="2" t="s">
        <v>111</v>
      </c>
      <c r="D12" s="7"/>
      <c r="E12" s="10">
        <v>1</v>
      </c>
      <c r="F12" s="4">
        <v>5216012</v>
      </c>
      <c r="G12" s="4">
        <v>4909802</v>
      </c>
      <c r="H12" s="4">
        <v>0</v>
      </c>
      <c r="I12" s="4">
        <v>4909802</v>
      </c>
      <c r="J12" s="4">
        <v>306210</v>
      </c>
      <c r="K12" s="4">
        <v>0</v>
      </c>
      <c r="L12" s="7"/>
      <c r="M12" s="2"/>
      <c r="N12" s="4"/>
      <c r="O12" s="2" t="s">
        <v>195</v>
      </c>
    </row>
    <row r="13" spans="1:15" hidden="1" x14ac:dyDescent="0.35">
      <c r="A13" s="2" t="s">
        <v>99</v>
      </c>
      <c r="B13" s="2">
        <v>800191916</v>
      </c>
      <c r="C13" s="2" t="s">
        <v>112</v>
      </c>
      <c r="D13" s="7"/>
      <c r="E13" s="10">
        <v>1</v>
      </c>
      <c r="F13" s="4">
        <v>146532</v>
      </c>
      <c r="G13" s="4">
        <v>80832</v>
      </c>
      <c r="H13" s="4">
        <v>65700</v>
      </c>
      <c r="I13" s="4">
        <v>80832</v>
      </c>
      <c r="J13" s="4">
        <v>65700</v>
      </c>
      <c r="K13" s="4">
        <v>0</v>
      </c>
      <c r="L13" s="7"/>
      <c r="M13" s="2"/>
      <c r="N13" s="4"/>
      <c r="O13" s="2" t="s">
        <v>195</v>
      </c>
    </row>
    <row r="14" spans="1:15" hidden="1" x14ac:dyDescent="0.35">
      <c r="A14" s="2" t="s">
        <v>99</v>
      </c>
      <c r="B14" s="2">
        <v>800197111</v>
      </c>
      <c r="C14" s="2" t="s">
        <v>113</v>
      </c>
      <c r="D14" s="7">
        <v>44886</v>
      </c>
      <c r="E14" s="10">
        <v>1</v>
      </c>
      <c r="F14" s="4">
        <v>518734542</v>
      </c>
      <c r="G14" s="4">
        <v>20280789</v>
      </c>
      <c r="H14" s="4">
        <v>0</v>
      </c>
      <c r="I14" s="4">
        <v>20280789</v>
      </c>
      <c r="J14" s="4">
        <v>352616839</v>
      </c>
      <c r="K14" s="4">
        <v>145836914</v>
      </c>
      <c r="L14" s="7">
        <v>44886</v>
      </c>
      <c r="M14" s="11"/>
      <c r="N14" s="4"/>
      <c r="O14" s="2" t="s">
        <v>194</v>
      </c>
    </row>
    <row r="15" spans="1:15" hidden="1" x14ac:dyDescent="0.35">
      <c r="A15" s="2" t="s">
        <v>99</v>
      </c>
      <c r="B15" s="2">
        <v>805011262</v>
      </c>
      <c r="C15" s="2" t="s">
        <v>14</v>
      </c>
      <c r="D15" s="7">
        <v>44886</v>
      </c>
      <c r="E15" s="10">
        <v>1</v>
      </c>
      <c r="F15" s="4">
        <v>3420502916</v>
      </c>
      <c r="G15" s="4">
        <v>0</v>
      </c>
      <c r="H15" s="4">
        <v>0</v>
      </c>
      <c r="I15" s="4">
        <v>0</v>
      </c>
      <c r="J15" s="4">
        <v>3094413452.3800001</v>
      </c>
      <c r="K15" s="4">
        <v>326089463.62</v>
      </c>
      <c r="L15" s="7">
        <v>44886</v>
      </c>
      <c r="M15" s="11"/>
      <c r="N15" s="4"/>
      <c r="O15" s="2" t="s">
        <v>194</v>
      </c>
    </row>
    <row r="16" spans="1:15" hidden="1" x14ac:dyDescent="0.35">
      <c r="A16" s="2" t="s">
        <v>99</v>
      </c>
      <c r="B16" s="2">
        <v>805016107</v>
      </c>
      <c r="C16" s="2" t="s">
        <v>114</v>
      </c>
      <c r="D16" s="7"/>
      <c r="E16" s="10">
        <v>1</v>
      </c>
      <c r="F16" s="4">
        <v>51251995</v>
      </c>
      <c r="G16" s="4">
        <v>5748450</v>
      </c>
      <c r="H16" s="4">
        <v>58646470</v>
      </c>
      <c r="I16" s="4">
        <v>5748450</v>
      </c>
      <c r="J16" s="4">
        <v>45503545</v>
      </c>
      <c r="K16" s="4">
        <v>0</v>
      </c>
      <c r="L16" s="7"/>
      <c r="M16" s="2"/>
      <c r="N16" s="4"/>
      <c r="O16" s="2" t="s">
        <v>195</v>
      </c>
    </row>
    <row r="17" spans="1:15" hidden="1" x14ac:dyDescent="0.35">
      <c r="A17" s="2" t="s">
        <v>99</v>
      </c>
      <c r="B17" s="2">
        <v>805017350</v>
      </c>
      <c r="C17" s="2" t="s">
        <v>86</v>
      </c>
      <c r="D17" s="7">
        <v>44926</v>
      </c>
      <c r="E17" s="10">
        <v>1</v>
      </c>
      <c r="F17" s="4">
        <v>11900000</v>
      </c>
      <c r="G17" s="4">
        <v>0</v>
      </c>
      <c r="H17" s="4">
        <v>0</v>
      </c>
      <c r="I17" s="4">
        <v>0</v>
      </c>
      <c r="J17" s="4">
        <v>11900000</v>
      </c>
      <c r="K17" s="4">
        <v>0</v>
      </c>
      <c r="L17" s="7">
        <v>44926</v>
      </c>
      <c r="M17" s="2">
        <v>1</v>
      </c>
      <c r="N17" s="4">
        <v>8746500</v>
      </c>
      <c r="O17" s="2" t="s">
        <v>193</v>
      </c>
    </row>
    <row r="18" spans="1:15" hidden="1" x14ac:dyDescent="0.35">
      <c r="A18" s="2" t="s">
        <v>99</v>
      </c>
      <c r="B18" s="2">
        <v>805017681</v>
      </c>
      <c r="C18" s="2" t="s">
        <v>34</v>
      </c>
      <c r="D18" s="7">
        <v>45107</v>
      </c>
      <c r="E18" s="10">
        <v>1</v>
      </c>
      <c r="F18" s="4">
        <v>280794812</v>
      </c>
      <c r="G18" s="4">
        <v>0</v>
      </c>
      <c r="H18" s="4">
        <v>0</v>
      </c>
      <c r="I18" s="4">
        <v>0</v>
      </c>
      <c r="J18" s="4">
        <v>280794812</v>
      </c>
      <c r="K18" s="4">
        <v>0</v>
      </c>
      <c r="L18" s="7">
        <v>45107</v>
      </c>
      <c r="M18" s="2">
        <v>6</v>
      </c>
      <c r="N18" s="4">
        <v>40239354.166666664</v>
      </c>
      <c r="O18" s="2" t="s">
        <v>193</v>
      </c>
    </row>
    <row r="19" spans="1:15" hidden="1" x14ac:dyDescent="0.35">
      <c r="A19" s="2" t="s">
        <v>99</v>
      </c>
      <c r="B19" s="2">
        <v>805023423</v>
      </c>
      <c r="C19" s="2" t="s">
        <v>36</v>
      </c>
      <c r="D19" s="7">
        <v>44890</v>
      </c>
      <c r="E19" s="10">
        <v>1</v>
      </c>
      <c r="F19" s="4">
        <v>361199376</v>
      </c>
      <c r="G19" s="4">
        <v>11144</v>
      </c>
      <c r="H19" s="4">
        <v>0</v>
      </c>
      <c r="I19" s="4">
        <v>11144</v>
      </c>
      <c r="J19" s="4">
        <v>360754244</v>
      </c>
      <c r="K19" s="4">
        <v>433988</v>
      </c>
      <c r="L19" s="7">
        <v>44890</v>
      </c>
      <c r="M19" s="11"/>
      <c r="N19" s="4"/>
      <c r="O19" s="2" t="s">
        <v>194</v>
      </c>
    </row>
    <row r="20" spans="1:15" hidden="1" x14ac:dyDescent="0.35">
      <c r="A20" s="2" t="s">
        <v>99</v>
      </c>
      <c r="B20" s="2">
        <v>805027289</v>
      </c>
      <c r="C20" s="2" t="s">
        <v>16</v>
      </c>
      <c r="D20" s="7">
        <v>45016</v>
      </c>
      <c r="E20" s="10">
        <v>1</v>
      </c>
      <c r="F20" s="4">
        <v>103992035</v>
      </c>
      <c r="G20" s="4">
        <v>1934821</v>
      </c>
      <c r="H20" s="4">
        <v>0</v>
      </c>
      <c r="I20" s="4">
        <v>1934821</v>
      </c>
      <c r="J20" s="4">
        <v>102057214</v>
      </c>
      <c r="K20" s="4">
        <v>0</v>
      </c>
      <c r="L20" s="7">
        <v>45016</v>
      </c>
      <c r="M20" s="2">
        <v>2</v>
      </c>
      <c r="N20" s="4">
        <v>17111833</v>
      </c>
      <c r="O20" s="2" t="s">
        <v>193</v>
      </c>
    </row>
    <row r="21" spans="1:15" hidden="1" x14ac:dyDescent="0.35">
      <c r="A21" s="2" t="s">
        <v>99</v>
      </c>
      <c r="B21" s="2">
        <v>805027337</v>
      </c>
      <c r="C21" s="2" t="s">
        <v>17</v>
      </c>
      <c r="D21" s="7">
        <v>44926</v>
      </c>
      <c r="E21" s="10">
        <v>1</v>
      </c>
      <c r="F21" s="4">
        <v>53448666</v>
      </c>
      <c r="G21" s="4">
        <v>0</v>
      </c>
      <c r="H21" s="4">
        <v>0</v>
      </c>
      <c r="I21" s="4">
        <v>0</v>
      </c>
      <c r="J21" s="4">
        <v>53448666</v>
      </c>
      <c r="K21" s="4">
        <v>0</v>
      </c>
      <c r="L21" s="7">
        <v>44926</v>
      </c>
      <c r="M21" s="2">
        <v>1</v>
      </c>
      <c r="N21" s="4">
        <v>6179462</v>
      </c>
      <c r="O21" s="2" t="s">
        <v>193</v>
      </c>
    </row>
    <row r="22" spans="1:15" hidden="1" x14ac:dyDescent="0.35">
      <c r="A22" s="2" t="s">
        <v>99</v>
      </c>
      <c r="B22" s="2">
        <v>805027743</v>
      </c>
      <c r="C22" s="2" t="s">
        <v>39</v>
      </c>
      <c r="D22" s="7">
        <v>45016</v>
      </c>
      <c r="E22" s="10">
        <v>1</v>
      </c>
      <c r="F22" s="4">
        <v>19612657</v>
      </c>
      <c r="G22" s="4">
        <v>8693777</v>
      </c>
      <c r="H22" s="4">
        <v>0</v>
      </c>
      <c r="I22" s="4">
        <v>8693777</v>
      </c>
      <c r="J22" s="4">
        <v>10918880</v>
      </c>
      <c r="K22" s="4">
        <v>0</v>
      </c>
      <c r="L22" s="7">
        <v>45016</v>
      </c>
      <c r="M22" s="2">
        <v>4</v>
      </c>
      <c r="N22" s="4">
        <v>23254522.75</v>
      </c>
      <c r="O22" s="2" t="s">
        <v>193</v>
      </c>
    </row>
    <row r="23" spans="1:15" hidden="1" x14ac:dyDescent="0.35">
      <c r="A23" s="2" t="s">
        <v>99</v>
      </c>
      <c r="B23" s="2">
        <v>814003448</v>
      </c>
      <c r="C23" s="2" t="s">
        <v>115</v>
      </c>
      <c r="D23" s="7">
        <v>44867</v>
      </c>
      <c r="E23" s="10">
        <v>1</v>
      </c>
      <c r="F23" s="4">
        <v>123208800</v>
      </c>
      <c r="G23" s="4">
        <v>0</v>
      </c>
      <c r="H23" s="4">
        <v>0</v>
      </c>
      <c r="I23" s="4">
        <v>0</v>
      </c>
      <c r="J23" s="4">
        <v>70924816</v>
      </c>
      <c r="K23" s="4">
        <v>52283984</v>
      </c>
      <c r="L23" s="7">
        <v>44867</v>
      </c>
      <c r="M23" s="11"/>
      <c r="N23" s="4"/>
      <c r="O23" s="2" t="s">
        <v>194</v>
      </c>
    </row>
    <row r="24" spans="1:15" hidden="1" x14ac:dyDescent="0.35">
      <c r="A24" s="2" t="s">
        <v>99</v>
      </c>
      <c r="B24" s="2">
        <v>815000253</v>
      </c>
      <c r="C24" s="2" t="s">
        <v>93</v>
      </c>
      <c r="D24" s="7">
        <v>44926</v>
      </c>
      <c r="E24" s="10">
        <v>1</v>
      </c>
      <c r="F24" s="4">
        <v>3681209</v>
      </c>
      <c r="G24" s="4">
        <v>73500</v>
      </c>
      <c r="H24" s="4">
        <v>0</v>
      </c>
      <c r="I24" s="4">
        <v>73500</v>
      </c>
      <c r="J24" s="4">
        <v>3607709</v>
      </c>
      <c r="K24" s="4">
        <v>0</v>
      </c>
      <c r="L24" s="7">
        <v>44926</v>
      </c>
      <c r="M24" s="2">
        <v>1</v>
      </c>
      <c r="N24" s="4">
        <v>1474258</v>
      </c>
      <c r="O24" s="2" t="s">
        <v>193</v>
      </c>
    </row>
    <row r="25" spans="1:15" hidden="1" x14ac:dyDescent="0.35">
      <c r="A25" s="2" t="s">
        <v>99</v>
      </c>
      <c r="B25" s="2">
        <v>815000316</v>
      </c>
      <c r="C25" s="2" t="s">
        <v>89</v>
      </c>
      <c r="D25" s="7">
        <v>44926</v>
      </c>
      <c r="E25" s="10">
        <v>1</v>
      </c>
      <c r="F25" s="4">
        <v>2114956</v>
      </c>
      <c r="G25" s="4">
        <v>166702</v>
      </c>
      <c r="H25" s="4">
        <v>0</v>
      </c>
      <c r="I25" s="4">
        <v>166702</v>
      </c>
      <c r="J25" s="4">
        <v>1948254</v>
      </c>
      <c r="K25" s="4">
        <v>0</v>
      </c>
      <c r="L25" s="7">
        <v>44926</v>
      </c>
      <c r="M25" s="2">
        <v>1</v>
      </c>
      <c r="N25" s="4">
        <v>166702</v>
      </c>
      <c r="O25" s="2" t="s">
        <v>193</v>
      </c>
    </row>
    <row r="26" spans="1:15" x14ac:dyDescent="0.35">
      <c r="A26" s="2" t="s">
        <v>99</v>
      </c>
      <c r="B26" s="2">
        <v>817000999</v>
      </c>
      <c r="C26" s="2" t="s">
        <v>116</v>
      </c>
      <c r="D26" s="7"/>
      <c r="E26" s="10">
        <v>1</v>
      </c>
      <c r="F26" s="4">
        <v>368486</v>
      </c>
      <c r="G26" s="4">
        <v>0</v>
      </c>
      <c r="H26" s="4">
        <v>0</v>
      </c>
      <c r="I26" s="4">
        <v>0</v>
      </c>
      <c r="J26" s="4">
        <v>368486</v>
      </c>
      <c r="K26" s="4">
        <v>0</v>
      </c>
      <c r="L26" s="7"/>
      <c r="M26" s="2"/>
      <c r="N26" s="4"/>
      <c r="O26" s="2" t="s">
        <v>195</v>
      </c>
    </row>
    <row r="27" spans="1:15" x14ac:dyDescent="0.35">
      <c r="A27" s="2" t="s">
        <v>99</v>
      </c>
      <c r="B27" s="2">
        <v>817003532</v>
      </c>
      <c r="C27" s="2" t="s">
        <v>117</v>
      </c>
      <c r="D27" s="7"/>
      <c r="E27" s="10">
        <v>1</v>
      </c>
      <c r="F27" s="4">
        <v>9380</v>
      </c>
      <c r="G27" s="4">
        <v>0</v>
      </c>
      <c r="H27" s="4">
        <v>0</v>
      </c>
      <c r="I27" s="4">
        <v>0</v>
      </c>
      <c r="J27" s="4">
        <v>9380</v>
      </c>
      <c r="K27" s="4">
        <v>0</v>
      </c>
      <c r="L27" s="7"/>
      <c r="M27" s="2"/>
      <c r="N27" s="4"/>
      <c r="O27" s="2" t="s">
        <v>195</v>
      </c>
    </row>
    <row r="28" spans="1:15" x14ac:dyDescent="0.35">
      <c r="A28" s="2" t="s">
        <v>99</v>
      </c>
      <c r="B28" s="2">
        <v>819004070</v>
      </c>
      <c r="C28" s="2" t="s">
        <v>118</v>
      </c>
      <c r="D28" s="7"/>
      <c r="E28" s="10">
        <v>1</v>
      </c>
      <c r="F28" s="4">
        <v>1391633</v>
      </c>
      <c r="G28" s="4">
        <v>0</v>
      </c>
      <c r="H28" s="4">
        <v>0</v>
      </c>
      <c r="I28" s="4">
        <v>0</v>
      </c>
      <c r="J28" s="4">
        <v>1391633</v>
      </c>
      <c r="K28" s="4">
        <v>0</v>
      </c>
      <c r="L28" s="7"/>
      <c r="M28" s="2"/>
      <c r="N28" s="4"/>
      <c r="O28" s="2" t="s">
        <v>195</v>
      </c>
    </row>
    <row r="29" spans="1:15" x14ac:dyDescent="0.35">
      <c r="A29" s="2" t="s">
        <v>99</v>
      </c>
      <c r="B29" s="2">
        <v>820003850</v>
      </c>
      <c r="C29" s="2" t="s">
        <v>119</v>
      </c>
      <c r="D29" s="7"/>
      <c r="E29" s="10">
        <v>1</v>
      </c>
      <c r="F29" s="4">
        <v>140400</v>
      </c>
      <c r="G29" s="4">
        <v>0</v>
      </c>
      <c r="H29" s="4">
        <v>0</v>
      </c>
      <c r="I29" s="4">
        <v>0</v>
      </c>
      <c r="J29" s="4">
        <v>140400</v>
      </c>
      <c r="K29" s="4">
        <v>0</v>
      </c>
      <c r="L29" s="7"/>
      <c r="M29" s="2"/>
      <c r="N29" s="4"/>
      <c r="O29" s="2" t="s">
        <v>195</v>
      </c>
    </row>
    <row r="30" spans="1:15" hidden="1" x14ac:dyDescent="0.35">
      <c r="A30" s="2" t="s">
        <v>99</v>
      </c>
      <c r="B30" s="2">
        <v>821003143</v>
      </c>
      <c r="C30" s="2" t="s">
        <v>120</v>
      </c>
      <c r="D30" s="7">
        <v>44926</v>
      </c>
      <c r="E30" s="10">
        <v>1</v>
      </c>
      <c r="F30" s="4">
        <v>371663</v>
      </c>
      <c r="G30" s="4">
        <v>371663</v>
      </c>
      <c r="H30" s="4">
        <v>0</v>
      </c>
      <c r="I30" s="4">
        <v>371663</v>
      </c>
      <c r="J30" s="4">
        <v>0</v>
      </c>
      <c r="K30" s="4">
        <v>0</v>
      </c>
      <c r="L30" s="7">
        <v>44926</v>
      </c>
      <c r="M30" s="2">
        <v>1</v>
      </c>
      <c r="N30" s="4">
        <v>1574404</v>
      </c>
      <c r="O30" s="2" t="s">
        <v>193</v>
      </c>
    </row>
    <row r="31" spans="1:15" x14ac:dyDescent="0.35">
      <c r="A31" s="2" t="s">
        <v>99</v>
      </c>
      <c r="B31" s="2">
        <v>828002586</v>
      </c>
      <c r="C31" s="2" t="s">
        <v>121</v>
      </c>
      <c r="D31" s="7"/>
      <c r="E31" s="10">
        <v>1</v>
      </c>
      <c r="F31" s="4">
        <v>91265</v>
      </c>
      <c r="G31" s="4">
        <v>0</v>
      </c>
      <c r="H31" s="4">
        <v>0</v>
      </c>
      <c r="I31" s="4">
        <v>0</v>
      </c>
      <c r="J31" s="4">
        <v>91265</v>
      </c>
      <c r="K31" s="4">
        <v>0</v>
      </c>
      <c r="L31" s="7"/>
      <c r="M31" s="2"/>
      <c r="N31" s="4"/>
      <c r="O31" s="2" t="s">
        <v>195</v>
      </c>
    </row>
    <row r="32" spans="1:15" hidden="1" x14ac:dyDescent="0.35">
      <c r="A32" s="2" t="s">
        <v>99</v>
      </c>
      <c r="B32" s="2">
        <v>830025149</v>
      </c>
      <c r="C32" s="2" t="s">
        <v>122</v>
      </c>
      <c r="D32" s="7"/>
      <c r="E32" s="10">
        <v>1</v>
      </c>
      <c r="F32" s="4">
        <v>485399794</v>
      </c>
      <c r="G32" s="4">
        <v>0</v>
      </c>
      <c r="H32" s="4">
        <v>84108076</v>
      </c>
      <c r="I32" s="4">
        <v>0</v>
      </c>
      <c r="J32" s="4">
        <v>485399794</v>
      </c>
      <c r="K32" s="4">
        <v>0</v>
      </c>
      <c r="L32" s="7"/>
      <c r="M32" s="2"/>
      <c r="N32" s="4"/>
      <c r="O32" s="2" t="s">
        <v>195</v>
      </c>
    </row>
    <row r="33" spans="1:15" hidden="1" x14ac:dyDescent="0.35">
      <c r="A33" s="2" t="s">
        <v>99</v>
      </c>
      <c r="B33" s="2">
        <v>830027158</v>
      </c>
      <c r="C33" s="2" t="s">
        <v>123</v>
      </c>
      <c r="D33" s="7">
        <v>44926</v>
      </c>
      <c r="E33" s="10">
        <v>1</v>
      </c>
      <c r="F33" s="4">
        <v>96404271</v>
      </c>
      <c r="G33" s="4">
        <v>0</v>
      </c>
      <c r="H33" s="4">
        <v>0</v>
      </c>
      <c r="I33" s="4">
        <v>0</v>
      </c>
      <c r="J33" s="4">
        <v>96404271</v>
      </c>
      <c r="K33" s="4">
        <v>0</v>
      </c>
      <c r="L33" s="7">
        <v>44926</v>
      </c>
      <c r="M33" s="2"/>
      <c r="N33" s="4"/>
      <c r="O33" s="2" t="s">
        <v>193</v>
      </c>
    </row>
    <row r="34" spans="1:15" hidden="1" x14ac:dyDescent="0.35">
      <c r="A34" s="2" t="s">
        <v>99</v>
      </c>
      <c r="B34" s="2">
        <v>830114846</v>
      </c>
      <c r="C34" s="2" t="s">
        <v>40</v>
      </c>
      <c r="D34" s="7">
        <v>44985</v>
      </c>
      <c r="E34" s="10">
        <v>1</v>
      </c>
      <c r="F34" s="4">
        <v>151541260</v>
      </c>
      <c r="G34" s="4">
        <v>3975620</v>
      </c>
      <c r="H34" s="4">
        <v>0</v>
      </c>
      <c r="I34" s="4">
        <v>3975620</v>
      </c>
      <c r="J34" s="4">
        <v>147565640</v>
      </c>
      <c r="K34" s="4">
        <v>0</v>
      </c>
      <c r="L34" s="7">
        <v>44985</v>
      </c>
      <c r="M34" s="2">
        <v>3</v>
      </c>
      <c r="N34" s="4">
        <v>17597184.333333332</v>
      </c>
      <c r="O34" s="2" t="s">
        <v>193</v>
      </c>
    </row>
    <row r="35" spans="1:15" hidden="1" x14ac:dyDescent="0.35">
      <c r="A35" s="2" t="s">
        <v>99</v>
      </c>
      <c r="B35" s="2">
        <v>846000253</v>
      </c>
      <c r="C35" s="2" t="s">
        <v>124</v>
      </c>
      <c r="D35" s="7"/>
      <c r="E35" s="10">
        <v>1</v>
      </c>
      <c r="F35" s="4">
        <v>99423</v>
      </c>
      <c r="G35" s="4">
        <v>99423</v>
      </c>
      <c r="H35" s="4">
        <v>899973</v>
      </c>
      <c r="I35" s="4">
        <v>99423</v>
      </c>
      <c r="J35" s="4">
        <v>0</v>
      </c>
      <c r="K35" s="4">
        <v>0</v>
      </c>
      <c r="L35" s="7"/>
      <c r="M35" s="2"/>
      <c r="N35" s="4"/>
      <c r="O35" s="2" t="s">
        <v>195</v>
      </c>
    </row>
    <row r="36" spans="1:15" hidden="1" x14ac:dyDescent="0.35">
      <c r="A36" s="2" t="s">
        <v>99</v>
      </c>
      <c r="B36" s="2">
        <v>860002541</v>
      </c>
      <c r="C36" s="2" t="s">
        <v>125</v>
      </c>
      <c r="D36" s="7"/>
      <c r="E36" s="10">
        <v>1</v>
      </c>
      <c r="F36" s="4">
        <v>59830113</v>
      </c>
      <c r="G36" s="4">
        <v>0</v>
      </c>
      <c r="H36" s="4">
        <v>60811013</v>
      </c>
      <c r="I36" s="4">
        <v>0</v>
      </c>
      <c r="J36" s="4">
        <v>59830113</v>
      </c>
      <c r="K36" s="4">
        <v>0</v>
      </c>
      <c r="L36" s="7"/>
      <c r="M36" s="2"/>
      <c r="N36" s="4"/>
      <c r="O36" s="2" t="s">
        <v>195</v>
      </c>
    </row>
    <row r="37" spans="1:15" x14ac:dyDescent="0.35">
      <c r="A37" s="2" t="s">
        <v>99</v>
      </c>
      <c r="B37" s="2">
        <v>860007336</v>
      </c>
      <c r="C37" s="2" t="s">
        <v>126</v>
      </c>
      <c r="D37" s="7"/>
      <c r="E37" s="10">
        <v>1</v>
      </c>
      <c r="F37" s="4">
        <v>3751782</v>
      </c>
      <c r="G37" s="4">
        <v>0</v>
      </c>
      <c r="H37" s="4">
        <v>0</v>
      </c>
      <c r="I37" s="4">
        <v>0</v>
      </c>
      <c r="J37" s="4">
        <v>3751782</v>
      </c>
      <c r="K37" s="4">
        <v>0</v>
      </c>
      <c r="L37" s="7"/>
      <c r="M37" s="2"/>
      <c r="N37" s="4"/>
      <c r="O37" s="2" t="s">
        <v>195</v>
      </c>
    </row>
    <row r="38" spans="1:15" hidden="1" x14ac:dyDescent="0.35">
      <c r="A38" s="2" t="s">
        <v>99</v>
      </c>
      <c r="B38" s="2">
        <v>860013570</v>
      </c>
      <c r="C38" s="2" t="s">
        <v>20</v>
      </c>
      <c r="D38" s="7">
        <v>44876</v>
      </c>
      <c r="E38" s="10">
        <v>1</v>
      </c>
      <c r="F38" s="4">
        <v>6432357705</v>
      </c>
      <c r="G38" s="4">
        <v>0</v>
      </c>
      <c r="H38" s="4">
        <v>0</v>
      </c>
      <c r="I38" s="4">
        <v>0</v>
      </c>
      <c r="J38" s="4">
        <v>6378285842</v>
      </c>
      <c r="K38" s="4">
        <v>54071863</v>
      </c>
      <c r="L38" s="7">
        <v>44876</v>
      </c>
      <c r="M38" s="11"/>
      <c r="N38" s="4"/>
      <c r="O38" s="2" t="s">
        <v>194</v>
      </c>
    </row>
    <row r="39" spans="1:15" hidden="1" x14ac:dyDescent="0.35">
      <c r="A39" s="2" t="s">
        <v>99</v>
      </c>
      <c r="B39" s="2">
        <v>860015536</v>
      </c>
      <c r="C39" s="2" t="s">
        <v>127</v>
      </c>
      <c r="D39" s="7">
        <v>44926</v>
      </c>
      <c r="E39" s="10">
        <v>1</v>
      </c>
      <c r="F39" s="4">
        <v>1066568</v>
      </c>
      <c r="G39" s="4">
        <v>0</v>
      </c>
      <c r="H39" s="4">
        <v>0</v>
      </c>
      <c r="I39" s="4">
        <v>0</v>
      </c>
      <c r="J39" s="4">
        <v>1066568</v>
      </c>
      <c r="K39" s="4">
        <v>0</v>
      </c>
      <c r="L39" s="7">
        <v>44926</v>
      </c>
      <c r="M39" s="2">
        <v>1</v>
      </c>
      <c r="N39" s="4">
        <v>1500556</v>
      </c>
      <c r="O39" s="2" t="s">
        <v>193</v>
      </c>
    </row>
    <row r="40" spans="1:15" x14ac:dyDescent="0.35">
      <c r="A40" s="2" t="s">
        <v>99</v>
      </c>
      <c r="B40" s="2">
        <v>890000992</v>
      </c>
      <c r="C40" s="2" t="s">
        <v>128</v>
      </c>
      <c r="D40" s="7"/>
      <c r="E40" s="10">
        <v>1</v>
      </c>
      <c r="F40" s="4">
        <v>7722391</v>
      </c>
      <c r="G40" s="4">
        <v>0</v>
      </c>
      <c r="H40" s="4">
        <v>0</v>
      </c>
      <c r="I40" s="4">
        <v>0</v>
      </c>
      <c r="J40" s="4">
        <v>7722391</v>
      </c>
      <c r="K40" s="4">
        <v>0</v>
      </c>
      <c r="L40" s="7"/>
      <c r="M40" s="2"/>
      <c r="N40" s="4"/>
      <c r="O40" s="2" t="s">
        <v>195</v>
      </c>
    </row>
    <row r="41" spans="1:15" hidden="1" x14ac:dyDescent="0.35">
      <c r="A41" s="2" t="s">
        <v>99</v>
      </c>
      <c r="B41" s="2">
        <v>890303208</v>
      </c>
      <c r="C41" s="2" t="s">
        <v>129</v>
      </c>
      <c r="D41" s="7">
        <v>44926</v>
      </c>
      <c r="E41" s="10">
        <v>1</v>
      </c>
      <c r="F41" s="4">
        <v>1805089</v>
      </c>
      <c r="G41" s="4">
        <v>0</v>
      </c>
      <c r="H41" s="4">
        <v>0</v>
      </c>
      <c r="I41" s="4">
        <v>0</v>
      </c>
      <c r="J41" s="4">
        <v>1805089</v>
      </c>
      <c r="K41" s="4">
        <v>0</v>
      </c>
      <c r="L41" s="7">
        <v>44926</v>
      </c>
      <c r="M41" s="2">
        <v>1</v>
      </c>
      <c r="N41" s="4">
        <v>3913115</v>
      </c>
      <c r="O41" s="2" t="s">
        <v>193</v>
      </c>
    </row>
    <row r="42" spans="1:15" hidden="1" x14ac:dyDescent="0.35">
      <c r="A42" s="2" t="s">
        <v>99</v>
      </c>
      <c r="B42" s="2">
        <v>890303395</v>
      </c>
      <c r="C42" s="2" t="s">
        <v>92</v>
      </c>
      <c r="D42" s="7">
        <v>44867</v>
      </c>
      <c r="E42" s="10">
        <v>1</v>
      </c>
      <c r="F42" s="4">
        <v>831769486</v>
      </c>
      <c r="G42" s="4">
        <v>54523</v>
      </c>
      <c r="H42" s="4">
        <v>0</v>
      </c>
      <c r="I42" s="4">
        <v>54523</v>
      </c>
      <c r="J42" s="4">
        <v>781100138</v>
      </c>
      <c r="K42" s="4">
        <v>50614825</v>
      </c>
      <c r="L42" s="7">
        <v>44867</v>
      </c>
      <c r="M42" s="2"/>
      <c r="N42" s="4"/>
      <c r="O42" s="2" t="s">
        <v>194</v>
      </c>
    </row>
    <row r="43" spans="1:15" hidden="1" x14ac:dyDescent="0.35">
      <c r="A43" s="2" t="s">
        <v>99</v>
      </c>
      <c r="B43" s="2">
        <v>890303841</v>
      </c>
      <c r="C43" s="2" t="s">
        <v>130</v>
      </c>
      <c r="D43" s="7">
        <v>44926</v>
      </c>
      <c r="E43" s="10">
        <v>1</v>
      </c>
      <c r="F43" s="4">
        <v>21598948</v>
      </c>
      <c r="G43" s="4">
        <v>80832</v>
      </c>
      <c r="H43" s="4">
        <v>0</v>
      </c>
      <c r="I43" s="4">
        <v>80832</v>
      </c>
      <c r="J43" s="4">
        <v>21518116</v>
      </c>
      <c r="K43" s="4">
        <v>0</v>
      </c>
      <c r="L43" s="7">
        <v>44926</v>
      </c>
      <c r="M43" s="2">
        <v>1</v>
      </c>
      <c r="N43" s="4">
        <v>4438949</v>
      </c>
      <c r="O43" s="2" t="s">
        <v>193</v>
      </c>
    </row>
    <row r="44" spans="1:15" hidden="1" x14ac:dyDescent="0.35">
      <c r="A44" s="2" t="s">
        <v>99</v>
      </c>
      <c r="B44" s="2">
        <v>890304155</v>
      </c>
      <c r="C44" s="2" t="s">
        <v>131</v>
      </c>
      <c r="D44" s="7">
        <v>44926</v>
      </c>
      <c r="E44" s="10">
        <v>1</v>
      </c>
      <c r="F44" s="4">
        <v>336994</v>
      </c>
      <c r="G44" s="4">
        <v>60000</v>
      </c>
      <c r="H44" s="4">
        <v>0</v>
      </c>
      <c r="I44" s="4">
        <v>60000</v>
      </c>
      <c r="J44" s="4">
        <v>276994</v>
      </c>
      <c r="K44" s="4">
        <v>0</v>
      </c>
      <c r="L44" s="7">
        <v>44926</v>
      </c>
      <c r="M44" s="2">
        <v>1</v>
      </c>
      <c r="N44" s="4">
        <v>336994</v>
      </c>
      <c r="O44" s="2" t="s">
        <v>193</v>
      </c>
    </row>
    <row r="45" spans="1:15" hidden="1" x14ac:dyDescent="0.35">
      <c r="A45" s="2" t="s">
        <v>99</v>
      </c>
      <c r="B45" s="2">
        <v>890306215</v>
      </c>
      <c r="C45" s="2" t="s">
        <v>42</v>
      </c>
      <c r="D45" s="7">
        <v>44926</v>
      </c>
      <c r="E45" s="10">
        <v>1</v>
      </c>
      <c r="F45" s="4">
        <v>1504500</v>
      </c>
      <c r="G45" s="4">
        <v>570900</v>
      </c>
      <c r="H45" s="4">
        <v>0</v>
      </c>
      <c r="I45" s="4">
        <v>570900</v>
      </c>
      <c r="J45" s="4">
        <v>933600</v>
      </c>
      <c r="K45" s="4">
        <v>0</v>
      </c>
      <c r="L45" s="7">
        <v>44926</v>
      </c>
      <c r="M45" s="2">
        <v>1</v>
      </c>
      <c r="N45" s="4">
        <v>2768457</v>
      </c>
      <c r="O45" s="2" t="s">
        <v>193</v>
      </c>
    </row>
    <row r="46" spans="1:15" hidden="1" x14ac:dyDescent="0.35">
      <c r="A46" s="2" t="s">
        <v>99</v>
      </c>
      <c r="B46" s="2">
        <v>890306950</v>
      </c>
      <c r="C46" s="2" t="s">
        <v>79</v>
      </c>
      <c r="D46" s="7">
        <v>44882</v>
      </c>
      <c r="E46" s="10">
        <v>1</v>
      </c>
      <c r="F46" s="4">
        <v>254879333</v>
      </c>
      <c r="G46" s="4">
        <v>0</v>
      </c>
      <c r="H46" s="4">
        <v>0</v>
      </c>
      <c r="I46" s="4">
        <v>0</v>
      </c>
      <c r="J46" s="4">
        <v>254475237</v>
      </c>
      <c r="K46" s="4">
        <v>404096</v>
      </c>
      <c r="L46" s="7">
        <v>44882</v>
      </c>
      <c r="M46" s="2"/>
      <c r="N46" s="4"/>
      <c r="O46" s="2" t="s">
        <v>194</v>
      </c>
    </row>
    <row r="47" spans="1:15" hidden="1" x14ac:dyDescent="0.35">
      <c r="A47" s="2" t="s">
        <v>99</v>
      </c>
      <c r="B47" s="2">
        <v>890307200</v>
      </c>
      <c r="C47" s="2" t="s">
        <v>43</v>
      </c>
      <c r="D47" s="7">
        <v>44876</v>
      </c>
      <c r="E47" s="10">
        <v>1</v>
      </c>
      <c r="F47" s="4">
        <v>40358266504</v>
      </c>
      <c r="G47" s="4">
        <v>2854962576</v>
      </c>
      <c r="H47" s="4">
        <v>0</v>
      </c>
      <c r="I47" s="4">
        <v>2854962576</v>
      </c>
      <c r="J47" s="4">
        <v>34812292890.110001</v>
      </c>
      <c r="K47" s="4">
        <v>2691011037.8899999</v>
      </c>
      <c r="L47" s="7">
        <v>44876</v>
      </c>
      <c r="M47" s="2"/>
      <c r="N47" s="4"/>
      <c r="O47" s="2" t="s">
        <v>194</v>
      </c>
    </row>
    <row r="48" spans="1:15" hidden="1" x14ac:dyDescent="0.35">
      <c r="A48" s="2" t="s">
        <v>99</v>
      </c>
      <c r="B48" s="2">
        <v>890308493</v>
      </c>
      <c r="C48" s="2" t="s">
        <v>132</v>
      </c>
      <c r="D48" s="7"/>
      <c r="E48" s="10">
        <v>1</v>
      </c>
      <c r="F48" s="4">
        <v>33110169</v>
      </c>
      <c r="G48" s="4">
        <v>1507155</v>
      </c>
      <c r="H48" s="4">
        <v>49617134</v>
      </c>
      <c r="I48" s="4">
        <v>1507155</v>
      </c>
      <c r="J48" s="4">
        <v>31603014</v>
      </c>
      <c r="K48" s="4">
        <v>0</v>
      </c>
      <c r="L48" s="7"/>
      <c r="M48" s="2"/>
      <c r="N48" s="4"/>
      <c r="O48" s="2" t="s">
        <v>195</v>
      </c>
    </row>
    <row r="49" spans="1:15" hidden="1" x14ac:dyDescent="0.35">
      <c r="A49" s="2" t="s">
        <v>99</v>
      </c>
      <c r="B49" s="2">
        <v>890316171</v>
      </c>
      <c r="C49" s="2" t="s">
        <v>44</v>
      </c>
      <c r="D49" s="7">
        <v>44926</v>
      </c>
      <c r="E49" s="10">
        <v>1</v>
      </c>
      <c r="F49" s="4">
        <v>172341390</v>
      </c>
      <c r="G49" s="4">
        <v>3447159</v>
      </c>
      <c r="H49" s="4">
        <v>0</v>
      </c>
      <c r="I49" s="4">
        <v>3447159</v>
      </c>
      <c r="J49" s="4">
        <v>168894231</v>
      </c>
      <c r="K49" s="4">
        <v>0</v>
      </c>
      <c r="L49" s="7">
        <v>44926</v>
      </c>
      <c r="M49" s="2">
        <v>1</v>
      </c>
      <c r="N49" s="4">
        <v>3447159</v>
      </c>
      <c r="O49" s="2" t="s">
        <v>193</v>
      </c>
    </row>
    <row r="50" spans="1:15" hidden="1" x14ac:dyDescent="0.35">
      <c r="A50" s="2" t="s">
        <v>99</v>
      </c>
      <c r="B50" s="2">
        <v>890320032</v>
      </c>
      <c r="C50" s="2" t="s">
        <v>75</v>
      </c>
      <c r="D50" s="7">
        <v>44882</v>
      </c>
      <c r="E50" s="10">
        <v>1</v>
      </c>
      <c r="F50" s="4">
        <v>60809925</v>
      </c>
      <c r="G50" s="4">
        <v>291600</v>
      </c>
      <c r="H50" s="4">
        <v>0</v>
      </c>
      <c r="I50" s="4">
        <v>291600</v>
      </c>
      <c r="J50" s="4">
        <v>60394354</v>
      </c>
      <c r="K50" s="4">
        <v>123971</v>
      </c>
      <c r="L50" s="7">
        <v>44882</v>
      </c>
      <c r="M50" s="2"/>
      <c r="N50" s="4"/>
      <c r="O50" s="2" t="s">
        <v>194</v>
      </c>
    </row>
    <row r="51" spans="1:15" hidden="1" x14ac:dyDescent="0.35">
      <c r="A51" s="2" t="s">
        <v>99</v>
      </c>
      <c r="B51" s="2">
        <v>890324177</v>
      </c>
      <c r="C51" s="2" t="s">
        <v>84</v>
      </c>
      <c r="D51" s="7">
        <v>44894</v>
      </c>
      <c r="E51" s="10">
        <v>1</v>
      </c>
      <c r="F51" s="4">
        <v>33547930744</v>
      </c>
      <c r="G51" s="4">
        <v>2394950910</v>
      </c>
      <c r="H51" s="4">
        <v>0</v>
      </c>
      <c r="I51" s="4">
        <v>2394950910</v>
      </c>
      <c r="J51" s="4">
        <v>30335550335</v>
      </c>
      <c r="K51" s="4">
        <v>817429499</v>
      </c>
      <c r="L51" s="7">
        <v>44894</v>
      </c>
      <c r="M51" s="2"/>
      <c r="N51" s="4"/>
      <c r="O51" s="2" t="s">
        <v>194</v>
      </c>
    </row>
    <row r="52" spans="1:15" hidden="1" x14ac:dyDescent="0.35">
      <c r="A52" s="2" t="s">
        <v>99</v>
      </c>
      <c r="B52" s="2">
        <v>890329347</v>
      </c>
      <c r="C52" s="2" t="s">
        <v>45</v>
      </c>
      <c r="D52" s="7">
        <v>44957</v>
      </c>
      <c r="E52" s="10">
        <v>1</v>
      </c>
      <c r="F52" s="4">
        <v>51369863</v>
      </c>
      <c r="G52" s="4">
        <v>0</v>
      </c>
      <c r="H52" s="4">
        <v>0</v>
      </c>
      <c r="I52" s="4">
        <v>0</v>
      </c>
      <c r="J52" s="4">
        <v>51369863</v>
      </c>
      <c r="K52" s="4">
        <v>0</v>
      </c>
      <c r="L52" s="7">
        <v>44957</v>
      </c>
      <c r="M52" s="2">
        <v>2</v>
      </c>
      <c r="N52" s="4">
        <v>10701021.5</v>
      </c>
      <c r="O52" s="2" t="s">
        <v>193</v>
      </c>
    </row>
    <row r="53" spans="1:15" x14ac:dyDescent="0.35">
      <c r="A53" s="2" t="s">
        <v>99</v>
      </c>
      <c r="B53" s="2">
        <v>890501019</v>
      </c>
      <c r="C53" s="2" t="s">
        <v>133</v>
      </c>
      <c r="D53" s="7"/>
      <c r="E53" s="10">
        <v>1</v>
      </c>
      <c r="F53" s="4">
        <v>290320</v>
      </c>
      <c r="G53" s="4">
        <v>0</v>
      </c>
      <c r="H53" s="4">
        <v>0</v>
      </c>
      <c r="I53" s="4">
        <v>0</v>
      </c>
      <c r="J53" s="4">
        <v>290320</v>
      </c>
      <c r="K53" s="4">
        <v>0</v>
      </c>
      <c r="L53" s="7"/>
      <c r="M53" s="2"/>
      <c r="N53" s="4"/>
      <c r="O53" s="2" t="s">
        <v>195</v>
      </c>
    </row>
    <row r="54" spans="1:15" x14ac:dyDescent="0.35">
      <c r="A54" s="2" t="s">
        <v>99</v>
      </c>
      <c r="B54" s="2">
        <v>890701715</v>
      </c>
      <c r="C54" s="2" t="s">
        <v>134</v>
      </c>
      <c r="D54" s="7"/>
      <c r="E54" s="10">
        <v>1</v>
      </c>
      <c r="F54" s="4">
        <v>147600</v>
      </c>
      <c r="G54" s="4">
        <v>0</v>
      </c>
      <c r="H54" s="4">
        <v>0</v>
      </c>
      <c r="I54" s="4">
        <v>0</v>
      </c>
      <c r="J54" s="4">
        <v>147600</v>
      </c>
      <c r="K54" s="4">
        <v>0</v>
      </c>
      <c r="L54" s="7"/>
      <c r="M54" s="2"/>
      <c r="N54" s="4"/>
      <c r="O54" s="2" t="s">
        <v>195</v>
      </c>
    </row>
    <row r="55" spans="1:15" hidden="1" x14ac:dyDescent="0.35">
      <c r="A55" s="2" t="s">
        <v>99</v>
      </c>
      <c r="B55" s="2">
        <v>890902922</v>
      </c>
      <c r="C55" s="2" t="s">
        <v>135</v>
      </c>
      <c r="D55" s="7"/>
      <c r="E55" s="10">
        <v>1</v>
      </c>
      <c r="F55" s="4">
        <v>10403830</v>
      </c>
      <c r="G55" s="4">
        <v>4194875</v>
      </c>
      <c r="H55" s="4">
        <v>4603172</v>
      </c>
      <c r="I55" s="4">
        <v>4194875</v>
      </c>
      <c r="J55" s="4">
        <v>6208955</v>
      </c>
      <c r="K55" s="4">
        <v>0</v>
      </c>
      <c r="L55" s="7"/>
      <c r="M55" s="2"/>
      <c r="N55" s="4"/>
      <c r="O55" s="2" t="s">
        <v>195</v>
      </c>
    </row>
    <row r="56" spans="1:15" x14ac:dyDescent="0.35">
      <c r="A56" s="2" t="s">
        <v>99</v>
      </c>
      <c r="B56" s="2">
        <v>890905843</v>
      </c>
      <c r="C56" s="2" t="s">
        <v>136</v>
      </c>
      <c r="D56" s="7"/>
      <c r="E56" s="10">
        <v>1</v>
      </c>
      <c r="F56" s="4">
        <v>204400</v>
      </c>
      <c r="G56" s="4">
        <v>0</v>
      </c>
      <c r="H56" s="4">
        <v>0</v>
      </c>
      <c r="I56" s="4">
        <v>0</v>
      </c>
      <c r="J56" s="4">
        <v>204400</v>
      </c>
      <c r="K56" s="4">
        <v>0</v>
      </c>
      <c r="L56" s="7"/>
      <c r="M56" s="2"/>
      <c r="N56" s="4"/>
      <c r="O56" s="2" t="s">
        <v>195</v>
      </c>
    </row>
    <row r="57" spans="1:15" x14ac:dyDescent="0.35">
      <c r="A57" s="2" t="s">
        <v>99</v>
      </c>
      <c r="B57" s="2">
        <v>890906347</v>
      </c>
      <c r="C57" s="2" t="s">
        <v>137</v>
      </c>
      <c r="D57" s="7"/>
      <c r="E57" s="10">
        <v>1</v>
      </c>
      <c r="F57" s="4">
        <v>266525</v>
      </c>
      <c r="G57" s="4">
        <v>0</v>
      </c>
      <c r="H57" s="4">
        <v>0</v>
      </c>
      <c r="I57" s="4">
        <v>0</v>
      </c>
      <c r="J57" s="4">
        <v>266525</v>
      </c>
      <c r="K57" s="4">
        <v>0</v>
      </c>
      <c r="L57" s="7"/>
      <c r="M57" s="2"/>
      <c r="N57" s="4"/>
      <c r="O57" s="2" t="s">
        <v>195</v>
      </c>
    </row>
    <row r="58" spans="1:15" x14ac:dyDescent="0.35">
      <c r="A58" s="2" t="s">
        <v>99</v>
      </c>
      <c r="B58" s="2">
        <v>890907241</v>
      </c>
      <c r="C58" s="2" t="s">
        <v>138</v>
      </c>
      <c r="D58" s="7"/>
      <c r="E58" s="10">
        <v>1</v>
      </c>
      <c r="F58" s="4">
        <v>34369310</v>
      </c>
      <c r="G58" s="4">
        <v>0</v>
      </c>
      <c r="H58" s="4">
        <v>0</v>
      </c>
      <c r="I58" s="4">
        <v>0</v>
      </c>
      <c r="J58" s="4">
        <v>34369310</v>
      </c>
      <c r="K58" s="4">
        <v>0</v>
      </c>
      <c r="L58" s="7"/>
      <c r="M58" s="2"/>
      <c r="N58" s="4"/>
      <c r="O58" s="2" t="s">
        <v>195</v>
      </c>
    </row>
    <row r="59" spans="1:15" hidden="1" x14ac:dyDescent="0.35">
      <c r="A59" s="2" t="s">
        <v>99</v>
      </c>
      <c r="B59" s="2">
        <v>890911816</v>
      </c>
      <c r="C59" s="2" t="s">
        <v>139</v>
      </c>
      <c r="D59" s="7">
        <v>44867</v>
      </c>
      <c r="E59" s="10">
        <v>1</v>
      </c>
      <c r="F59" s="4">
        <v>1869978</v>
      </c>
      <c r="G59" s="4">
        <v>0</v>
      </c>
      <c r="H59" s="4">
        <v>0</v>
      </c>
      <c r="I59" s="4">
        <v>0</v>
      </c>
      <c r="J59" s="4">
        <v>178426</v>
      </c>
      <c r="K59" s="4">
        <v>1691552</v>
      </c>
      <c r="L59" s="7">
        <v>44867</v>
      </c>
      <c r="M59" s="11"/>
      <c r="N59" s="4"/>
      <c r="O59" s="2" t="s">
        <v>194</v>
      </c>
    </row>
    <row r="60" spans="1:15" hidden="1" x14ac:dyDescent="0.35">
      <c r="A60" s="2" t="s">
        <v>99</v>
      </c>
      <c r="B60" s="2">
        <v>890981182</v>
      </c>
      <c r="C60" s="2" t="s">
        <v>140</v>
      </c>
      <c r="D60" s="7"/>
      <c r="E60" s="10">
        <v>1</v>
      </c>
      <c r="F60" s="4">
        <v>264252</v>
      </c>
      <c r="G60" s="4">
        <v>0</v>
      </c>
      <c r="H60" s="4">
        <v>264252</v>
      </c>
      <c r="I60" s="4">
        <v>0</v>
      </c>
      <c r="J60" s="4">
        <v>264252</v>
      </c>
      <c r="K60" s="4">
        <v>0</v>
      </c>
      <c r="L60" s="7"/>
      <c r="M60" s="2"/>
      <c r="N60" s="4"/>
      <c r="O60" s="2" t="s">
        <v>195</v>
      </c>
    </row>
    <row r="61" spans="1:15" x14ac:dyDescent="0.35">
      <c r="A61" s="2" t="s">
        <v>99</v>
      </c>
      <c r="B61" s="2">
        <v>890985603</v>
      </c>
      <c r="C61" s="2" t="s">
        <v>141</v>
      </c>
      <c r="D61" s="7"/>
      <c r="E61" s="10">
        <v>1</v>
      </c>
      <c r="F61" s="4">
        <v>155400</v>
      </c>
      <c r="G61" s="4">
        <v>0</v>
      </c>
      <c r="H61" s="4">
        <v>0</v>
      </c>
      <c r="I61" s="4">
        <v>0</v>
      </c>
      <c r="J61" s="4">
        <v>155400</v>
      </c>
      <c r="K61" s="4">
        <v>0</v>
      </c>
      <c r="L61" s="7"/>
      <c r="M61" s="2"/>
      <c r="N61" s="4"/>
      <c r="O61" s="2" t="s">
        <v>195</v>
      </c>
    </row>
    <row r="62" spans="1:15" hidden="1" x14ac:dyDescent="0.35">
      <c r="A62" s="2" t="s">
        <v>99</v>
      </c>
      <c r="B62" s="2">
        <v>891180117</v>
      </c>
      <c r="C62" s="2" t="s">
        <v>46</v>
      </c>
      <c r="D62" s="7">
        <v>44926</v>
      </c>
      <c r="E62" s="10">
        <v>1</v>
      </c>
      <c r="F62" s="4">
        <v>80800</v>
      </c>
      <c r="G62" s="4">
        <v>0</v>
      </c>
      <c r="H62" s="4">
        <v>0</v>
      </c>
      <c r="I62" s="4">
        <v>0</v>
      </c>
      <c r="J62" s="4">
        <v>80800</v>
      </c>
      <c r="K62" s="4">
        <v>0</v>
      </c>
      <c r="L62" s="7">
        <v>44926</v>
      </c>
      <c r="M62" s="2">
        <v>1</v>
      </c>
      <c r="N62" s="4">
        <v>175600</v>
      </c>
      <c r="O62" s="2" t="s">
        <v>193</v>
      </c>
    </row>
    <row r="63" spans="1:15" hidden="1" x14ac:dyDescent="0.35">
      <c r="A63" s="2" t="s">
        <v>99</v>
      </c>
      <c r="B63" s="2">
        <v>891200528</v>
      </c>
      <c r="C63" s="2" t="s">
        <v>91</v>
      </c>
      <c r="D63" s="7">
        <v>44880</v>
      </c>
      <c r="E63" s="10">
        <v>1</v>
      </c>
      <c r="F63" s="4">
        <v>7942180</v>
      </c>
      <c r="G63" s="4">
        <v>0</v>
      </c>
      <c r="H63" s="4">
        <v>0</v>
      </c>
      <c r="I63" s="4">
        <v>0</v>
      </c>
      <c r="J63" s="4">
        <v>4726900</v>
      </c>
      <c r="K63" s="4">
        <v>3215280</v>
      </c>
      <c r="L63" s="7">
        <v>44880</v>
      </c>
      <c r="M63" s="2"/>
      <c r="N63" s="4"/>
      <c r="O63" s="2" t="s">
        <v>194</v>
      </c>
    </row>
    <row r="64" spans="1:15" hidden="1" x14ac:dyDescent="0.35">
      <c r="A64" s="2" t="s">
        <v>99</v>
      </c>
      <c r="B64" s="2">
        <v>891300047</v>
      </c>
      <c r="C64" s="2" t="s">
        <v>142</v>
      </c>
      <c r="D64" s="7">
        <v>44985</v>
      </c>
      <c r="E64" s="10">
        <v>1</v>
      </c>
      <c r="F64" s="4">
        <v>228413482</v>
      </c>
      <c r="G64" s="4">
        <v>34596560</v>
      </c>
      <c r="H64" s="4">
        <v>0</v>
      </c>
      <c r="I64" s="4">
        <v>34596560</v>
      </c>
      <c r="J64" s="4">
        <v>193816922</v>
      </c>
      <c r="K64" s="4">
        <v>0</v>
      </c>
      <c r="L64" s="7">
        <v>44985</v>
      </c>
      <c r="M64" s="2">
        <v>3</v>
      </c>
      <c r="N64" s="4">
        <v>28349633.333333332</v>
      </c>
      <c r="O64" s="2" t="s">
        <v>193</v>
      </c>
    </row>
    <row r="65" spans="1:15" hidden="1" x14ac:dyDescent="0.35">
      <c r="A65" s="2" t="s">
        <v>99</v>
      </c>
      <c r="B65" s="2">
        <v>891380046</v>
      </c>
      <c r="C65" s="2" t="s">
        <v>48</v>
      </c>
      <c r="D65" s="7">
        <v>44926</v>
      </c>
      <c r="E65" s="10">
        <v>1</v>
      </c>
      <c r="F65" s="4">
        <v>858357</v>
      </c>
      <c r="G65" s="4">
        <v>131632</v>
      </c>
      <c r="H65" s="4">
        <v>0</v>
      </c>
      <c r="I65" s="4">
        <v>131632</v>
      </c>
      <c r="J65" s="4">
        <v>726725</v>
      </c>
      <c r="K65" s="4">
        <v>0</v>
      </c>
      <c r="L65" s="7">
        <v>44926</v>
      </c>
      <c r="M65" s="2">
        <v>1</v>
      </c>
      <c r="N65" s="4">
        <v>465767</v>
      </c>
      <c r="O65" s="2" t="s">
        <v>193</v>
      </c>
    </row>
    <row r="66" spans="1:15" hidden="1" x14ac:dyDescent="0.35">
      <c r="A66" s="2" t="s">
        <v>99</v>
      </c>
      <c r="B66" s="2">
        <v>891380054</v>
      </c>
      <c r="C66" s="2" t="s">
        <v>49</v>
      </c>
      <c r="D66" s="7">
        <v>44890</v>
      </c>
      <c r="E66" s="10">
        <v>1</v>
      </c>
      <c r="F66" s="4">
        <v>57776895</v>
      </c>
      <c r="G66" s="4">
        <v>0</v>
      </c>
      <c r="H66" s="4">
        <v>0</v>
      </c>
      <c r="I66" s="4">
        <v>0</v>
      </c>
      <c r="J66" s="4">
        <v>57559901</v>
      </c>
      <c r="K66" s="4">
        <v>216994</v>
      </c>
      <c r="L66" s="7">
        <v>44890</v>
      </c>
      <c r="M66" s="2"/>
      <c r="N66" s="4"/>
      <c r="O66" s="2" t="s">
        <v>194</v>
      </c>
    </row>
    <row r="67" spans="1:15" hidden="1" x14ac:dyDescent="0.35">
      <c r="A67" s="2" t="s">
        <v>99</v>
      </c>
      <c r="B67" s="2">
        <v>891380103</v>
      </c>
      <c r="C67" s="2" t="s">
        <v>143</v>
      </c>
      <c r="D67" s="7">
        <v>44926</v>
      </c>
      <c r="E67" s="10">
        <v>1</v>
      </c>
      <c r="F67" s="4">
        <v>1008305</v>
      </c>
      <c r="G67" s="4">
        <v>374435</v>
      </c>
      <c r="H67" s="4">
        <v>0</v>
      </c>
      <c r="I67" s="4">
        <v>374435</v>
      </c>
      <c r="J67" s="4">
        <v>633870</v>
      </c>
      <c r="K67" s="4">
        <v>0</v>
      </c>
      <c r="L67" s="7">
        <v>44926</v>
      </c>
      <c r="M67" s="2"/>
      <c r="N67" s="4"/>
      <c r="O67" s="2" t="s">
        <v>193</v>
      </c>
    </row>
    <row r="68" spans="1:15" hidden="1" x14ac:dyDescent="0.35">
      <c r="A68" s="2" t="s">
        <v>99</v>
      </c>
      <c r="B68" s="2">
        <v>891401777</v>
      </c>
      <c r="C68" s="2" t="s">
        <v>52</v>
      </c>
      <c r="D68" s="7">
        <v>44926</v>
      </c>
      <c r="E68" s="10">
        <v>1</v>
      </c>
      <c r="F68" s="4">
        <v>1037988</v>
      </c>
      <c r="G68" s="4">
        <v>198846</v>
      </c>
      <c r="H68" s="4">
        <v>0</v>
      </c>
      <c r="I68" s="4">
        <v>198846</v>
      </c>
      <c r="J68" s="4">
        <v>839142</v>
      </c>
      <c r="K68" s="4">
        <v>0</v>
      </c>
      <c r="L68" s="7">
        <v>44926</v>
      </c>
      <c r="M68" s="2">
        <v>1</v>
      </c>
      <c r="N68" s="4">
        <v>198846</v>
      </c>
      <c r="O68" s="2" t="s">
        <v>193</v>
      </c>
    </row>
    <row r="69" spans="1:15" hidden="1" x14ac:dyDescent="0.35">
      <c r="A69" s="2" t="s">
        <v>99</v>
      </c>
      <c r="B69" s="2">
        <v>891409291</v>
      </c>
      <c r="C69" s="2" t="s">
        <v>144</v>
      </c>
      <c r="D69" s="7"/>
      <c r="E69" s="10">
        <v>1</v>
      </c>
      <c r="F69" s="4">
        <v>31572986</v>
      </c>
      <c r="G69" s="4">
        <v>0</v>
      </c>
      <c r="H69" s="4">
        <v>15688440</v>
      </c>
      <c r="I69" s="4">
        <v>0</v>
      </c>
      <c r="J69" s="4">
        <v>31572986</v>
      </c>
      <c r="K69" s="4">
        <v>0</v>
      </c>
      <c r="L69" s="7"/>
      <c r="M69" s="2"/>
      <c r="N69" s="4"/>
      <c r="O69" s="2" t="s">
        <v>195</v>
      </c>
    </row>
    <row r="70" spans="1:15" x14ac:dyDescent="0.35">
      <c r="A70" s="2" t="s">
        <v>99</v>
      </c>
      <c r="B70" s="2">
        <v>891412134</v>
      </c>
      <c r="C70" s="2" t="s">
        <v>145</v>
      </c>
      <c r="D70" s="7"/>
      <c r="E70" s="10">
        <v>1</v>
      </c>
      <c r="F70" s="4">
        <v>37718617</v>
      </c>
      <c r="G70" s="4">
        <v>14364357</v>
      </c>
      <c r="H70" s="4">
        <v>0</v>
      </c>
      <c r="I70" s="4">
        <v>14364357</v>
      </c>
      <c r="J70" s="4">
        <v>23354260</v>
      </c>
      <c r="K70" s="4">
        <v>0</v>
      </c>
      <c r="L70" s="7"/>
      <c r="M70" s="2"/>
      <c r="N70" s="4"/>
      <c r="O70" s="2" t="s">
        <v>195</v>
      </c>
    </row>
    <row r="71" spans="1:15" hidden="1" x14ac:dyDescent="0.35">
      <c r="A71" s="2" t="s">
        <v>99</v>
      </c>
      <c r="B71" s="2">
        <v>891480000</v>
      </c>
      <c r="C71" s="2" t="s">
        <v>24</v>
      </c>
      <c r="D71" s="7">
        <v>44985</v>
      </c>
      <c r="E71" s="10">
        <v>1</v>
      </c>
      <c r="F71" s="4">
        <v>74554591</v>
      </c>
      <c r="G71" s="4">
        <v>25261241</v>
      </c>
      <c r="H71" s="4">
        <v>0</v>
      </c>
      <c r="I71" s="4">
        <v>25261241</v>
      </c>
      <c r="J71" s="4">
        <v>49293350</v>
      </c>
      <c r="K71" s="4">
        <v>0</v>
      </c>
      <c r="L71" s="7">
        <v>44985</v>
      </c>
      <c r="M71" s="2">
        <v>3</v>
      </c>
      <c r="N71" s="4">
        <v>17793886.666666668</v>
      </c>
      <c r="O71" s="2" t="s">
        <v>193</v>
      </c>
    </row>
    <row r="72" spans="1:15" hidden="1" x14ac:dyDescent="0.35">
      <c r="A72" s="2" t="s">
        <v>99</v>
      </c>
      <c r="B72" s="2">
        <v>891500084</v>
      </c>
      <c r="C72" s="2" t="s">
        <v>88</v>
      </c>
      <c r="D72" s="7">
        <v>44926</v>
      </c>
      <c r="E72" s="10">
        <v>1</v>
      </c>
      <c r="F72" s="4">
        <v>750746</v>
      </c>
      <c r="G72" s="4">
        <v>0</v>
      </c>
      <c r="H72" s="4">
        <v>0</v>
      </c>
      <c r="I72" s="4">
        <v>0</v>
      </c>
      <c r="J72" s="4">
        <v>750746</v>
      </c>
      <c r="K72" s="4">
        <v>0</v>
      </c>
      <c r="L72" s="7">
        <v>44926</v>
      </c>
      <c r="M72" s="2">
        <v>1</v>
      </c>
      <c r="N72" s="4">
        <v>120000</v>
      </c>
      <c r="O72" s="2" t="s">
        <v>193</v>
      </c>
    </row>
    <row r="73" spans="1:15" x14ac:dyDescent="0.35">
      <c r="A73" s="2" t="s">
        <v>99</v>
      </c>
      <c r="B73" s="2">
        <v>891802831</v>
      </c>
      <c r="C73" s="2" t="s">
        <v>146</v>
      </c>
      <c r="D73" s="7"/>
      <c r="E73" s="10">
        <v>1</v>
      </c>
      <c r="F73" s="4">
        <v>679900</v>
      </c>
      <c r="G73" s="4">
        <v>0</v>
      </c>
      <c r="H73" s="4">
        <v>0</v>
      </c>
      <c r="I73" s="4">
        <v>0</v>
      </c>
      <c r="J73" s="4">
        <v>679900</v>
      </c>
      <c r="K73" s="4">
        <v>0</v>
      </c>
      <c r="L73" s="7"/>
      <c r="M73" s="2"/>
      <c r="N73" s="4"/>
      <c r="O73" s="2" t="s">
        <v>195</v>
      </c>
    </row>
    <row r="74" spans="1:15" x14ac:dyDescent="0.35">
      <c r="A74" s="2" t="s">
        <v>99</v>
      </c>
      <c r="B74" s="2">
        <v>891900343</v>
      </c>
      <c r="C74" s="2" t="s">
        <v>147</v>
      </c>
      <c r="D74" s="7"/>
      <c r="E74" s="10">
        <v>1</v>
      </c>
      <c r="F74" s="4">
        <v>4048458</v>
      </c>
      <c r="G74" s="4">
        <v>0</v>
      </c>
      <c r="H74" s="4">
        <v>0</v>
      </c>
      <c r="I74" s="4">
        <v>0</v>
      </c>
      <c r="J74" s="4">
        <v>4048458</v>
      </c>
      <c r="K74" s="4">
        <v>0</v>
      </c>
      <c r="L74" s="7"/>
      <c r="M74" s="2"/>
      <c r="N74" s="4"/>
      <c r="O74" s="2" t="s">
        <v>195</v>
      </c>
    </row>
    <row r="75" spans="1:15" hidden="1" x14ac:dyDescent="0.35">
      <c r="A75" s="2" t="s">
        <v>99</v>
      </c>
      <c r="B75" s="2">
        <v>891900361</v>
      </c>
      <c r="C75" s="2" t="s">
        <v>90</v>
      </c>
      <c r="D75" s="7">
        <v>44926</v>
      </c>
      <c r="E75" s="10">
        <v>1</v>
      </c>
      <c r="F75" s="4">
        <v>272290</v>
      </c>
      <c r="G75" s="4">
        <v>183600</v>
      </c>
      <c r="H75" s="4">
        <v>0</v>
      </c>
      <c r="I75" s="4">
        <v>183600</v>
      </c>
      <c r="J75" s="4">
        <v>88690</v>
      </c>
      <c r="K75" s="4">
        <v>0</v>
      </c>
      <c r="L75" s="7">
        <v>44926</v>
      </c>
      <c r="M75" s="2">
        <v>1</v>
      </c>
      <c r="N75" s="4">
        <v>219900</v>
      </c>
      <c r="O75" s="2" t="s">
        <v>193</v>
      </c>
    </row>
    <row r="76" spans="1:15" hidden="1" x14ac:dyDescent="0.35">
      <c r="A76" s="2" t="s">
        <v>99</v>
      </c>
      <c r="B76" s="2">
        <v>891900438</v>
      </c>
      <c r="C76" s="2" t="s">
        <v>148</v>
      </c>
      <c r="D76" s="7"/>
      <c r="E76" s="10">
        <v>1</v>
      </c>
      <c r="F76" s="4">
        <v>638740</v>
      </c>
      <c r="G76" s="4">
        <v>0</v>
      </c>
      <c r="H76" s="4">
        <v>324500</v>
      </c>
      <c r="I76" s="4">
        <v>0</v>
      </c>
      <c r="J76" s="4">
        <v>638740</v>
      </c>
      <c r="K76" s="4">
        <v>0</v>
      </c>
      <c r="L76" s="7"/>
      <c r="M76" s="2"/>
      <c r="N76" s="4"/>
      <c r="O76" s="2" t="s">
        <v>195</v>
      </c>
    </row>
    <row r="77" spans="1:15" x14ac:dyDescent="0.35">
      <c r="A77" s="2" t="s">
        <v>99</v>
      </c>
      <c r="B77" s="2">
        <v>891901041</v>
      </c>
      <c r="C77" s="2" t="s">
        <v>149</v>
      </c>
      <c r="D77" s="7"/>
      <c r="E77" s="10">
        <v>1</v>
      </c>
      <c r="F77" s="4">
        <v>65700</v>
      </c>
      <c r="G77" s="4">
        <v>0</v>
      </c>
      <c r="H77" s="4">
        <v>0</v>
      </c>
      <c r="I77" s="4">
        <v>0</v>
      </c>
      <c r="J77" s="4">
        <v>65700</v>
      </c>
      <c r="K77" s="4">
        <v>0</v>
      </c>
      <c r="L77" s="7"/>
      <c r="M77" s="2"/>
      <c r="N77" s="4"/>
      <c r="O77" s="2" t="s">
        <v>195</v>
      </c>
    </row>
    <row r="78" spans="1:15" x14ac:dyDescent="0.35">
      <c r="A78" s="2" t="s">
        <v>99</v>
      </c>
      <c r="B78" s="2">
        <v>891901061</v>
      </c>
      <c r="C78" s="2" t="s">
        <v>150</v>
      </c>
      <c r="D78" s="7"/>
      <c r="E78" s="10">
        <v>1</v>
      </c>
      <c r="F78" s="4">
        <v>59700</v>
      </c>
      <c r="G78" s="4">
        <v>59700</v>
      </c>
      <c r="H78" s="4">
        <v>0</v>
      </c>
      <c r="I78" s="4">
        <v>59700</v>
      </c>
      <c r="J78" s="4">
        <v>0</v>
      </c>
      <c r="K78" s="4">
        <v>0</v>
      </c>
      <c r="L78" s="7"/>
      <c r="M78" s="2"/>
      <c r="N78" s="4"/>
      <c r="O78" s="2" t="s">
        <v>195</v>
      </c>
    </row>
    <row r="79" spans="1:15" x14ac:dyDescent="0.35">
      <c r="A79" s="2" t="s">
        <v>99</v>
      </c>
      <c r="B79" s="2">
        <v>892000501</v>
      </c>
      <c r="C79" s="2" t="s">
        <v>151</v>
      </c>
      <c r="D79" s="7"/>
      <c r="E79" s="10">
        <v>1</v>
      </c>
      <c r="F79" s="4">
        <v>657248</v>
      </c>
      <c r="G79" s="4">
        <v>657248</v>
      </c>
      <c r="H79" s="4">
        <v>0</v>
      </c>
      <c r="I79" s="4">
        <v>657248</v>
      </c>
      <c r="J79" s="4">
        <v>0</v>
      </c>
      <c r="K79" s="4">
        <v>0</v>
      </c>
      <c r="L79" s="7"/>
      <c r="M79" s="2"/>
      <c r="N79" s="4"/>
      <c r="O79" s="2" t="s">
        <v>195</v>
      </c>
    </row>
    <row r="80" spans="1:15" hidden="1" x14ac:dyDescent="0.35">
      <c r="A80" s="2" t="s">
        <v>99</v>
      </c>
      <c r="B80" s="2">
        <v>899999092</v>
      </c>
      <c r="C80" s="2" t="s">
        <v>152</v>
      </c>
      <c r="D80" s="7"/>
      <c r="E80" s="10">
        <v>1</v>
      </c>
      <c r="F80" s="4">
        <v>602200</v>
      </c>
      <c r="G80" s="4">
        <v>0</v>
      </c>
      <c r="H80" s="4">
        <v>16522873</v>
      </c>
      <c r="I80" s="4">
        <v>0</v>
      </c>
      <c r="J80" s="4">
        <v>602200</v>
      </c>
      <c r="K80" s="4">
        <v>0</v>
      </c>
      <c r="L80" s="7"/>
      <c r="M80" s="2"/>
      <c r="N80" s="4"/>
      <c r="O80" s="2" t="s">
        <v>195</v>
      </c>
    </row>
    <row r="81" spans="1:15" hidden="1" x14ac:dyDescent="0.35">
      <c r="A81" s="2" t="s">
        <v>99</v>
      </c>
      <c r="B81" s="2">
        <v>900034438</v>
      </c>
      <c r="C81" s="2" t="s">
        <v>83</v>
      </c>
      <c r="D81" s="7">
        <v>44886</v>
      </c>
      <c r="E81" s="10">
        <v>1</v>
      </c>
      <c r="F81" s="4">
        <v>863413200</v>
      </c>
      <c r="G81" s="4">
        <v>13635000</v>
      </c>
      <c r="H81" s="4">
        <v>0</v>
      </c>
      <c r="I81" s="4">
        <v>13635000</v>
      </c>
      <c r="J81" s="4">
        <v>845648200</v>
      </c>
      <c r="K81" s="4">
        <v>4130000</v>
      </c>
      <c r="L81" s="7">
        <v>44886</v>
      </c>
      <c r="M81" s="2"/>
      <c r="N81" s="4"/>
      <c r="O81" s="2" t="s">
        <v>194</v>
      </c>
    </row>
    <row r="82" spans="1:15" x14ac:dyDescent="0.35">
      <c r="A82" s="2" t="s">
        <v>99</v>
      </c>
      <c r="B82" s="2">
        <v>900047874</v>
      </c>
      <c r="C82" s="2" t="s">
        <v>153</v>
      </c>
      <c r="D82" s="7"/>
      <c r="E82" s="10">
        <v>1</v>
      </c>
      <c r="F82" s="4">
        <v>44581183</v>
      </c>
      <c r="G82" s="4">
        <v>1280173</v>
      </c>
      <c r="H82" s="4">
        <v>0</v>
      </c>
      <c r="I82" s="4">
        <v>1280173</v>
      </c>
      <c r="J82" s="4">
        <v>43301010</v>
      </c>
      <c r="K82" s="4">
        <v>0</v>
      </c>
      <c r="L82" s="7"/>
      <c r="M82" s="2"/>
      <c r="N82" s="4"/>
      <c r="O82" s="2" t="s">
        <v>195</v>
      </c>
    </row>
    <row r="83" spans="1:15" hidden="1" x14ac:dyDescent="0.35">
      <c r="A83" s="2" t="s">
        <v>99</v>
      </c>
      <c r="B83" s="2">
        <v>900064250</v>
      </c>
      <c r="C83" s="2" t="s">
        <v>154</v>
      </c>
      <c r="D83" s="7">
        <v>44926</v>
      </c>
      <c r="E83" s="10">
        <v>1</v>
      </c>
      <c r="F83" s="4">
        <v>13500</v>
      </c>
      <c r="G83" s="4">
        <v>0</v>
      </c>
      <c r="H83" s="4">
        <v>0</v>
      </c>
      <c r="I83" s="4">
        <v>0</v>
      </c>
      <c r="J83" s="4">
        <v>13500</v>
      </c>
      <c r="K83" s="4">
        <v>0</v>
      </c>
      <c r="L83" s="7">
        <v>44926</v>
      </c>
      <c r="M83" s="2"/>
      <c r="N83" s="4"/>
      <c r="O83" s="2" t="s">
        <v>193</v>
      </c>
    </row>
    <row r="84" spans="1:15" hidden="1" x14ac:dyDescent="0.35">
      <c r="A84" s="2" t="s">
        <v>99</v>
      </c>
      <c r="B84" s="2">
        <v>900091143</v>
      </c>
      <c r="C84" s="2" t="s">
        <v>155</v>
      </c>
      <c r="D84" s="7"/>
      <c r="E84" s="10">
        <v>1</v>
      </c>
      <c r="F84" s="4">
        <v>595838</v>
      </c>
      <c r="G84" s="4">
        <v>0</v>
      </c>
      <c r="H84" s="4">
        <v>571838</v>
      </c>
      <c r="I84" s="4">
        <v>0</v>
      </c>
      <c r="J84" s="4">
        <v>595838</v>
      </c>
      <c r="K84" s="4">
        <v>0</v>
      </c>
      <c r="L84" s="7"/>
      <c r="M84" s="2"/>
      <c r="N84" s="4"/>
      <c r="O84" s="2" t="s">
        <v>195</v>
      </c>
    </row>
    <row r="85" spans="1:15" hidden="1" x14ac:dyDescent="0.35">
      <c r="A85" s="2" t="s">
        <v>99</v>
      </c>
      <c r="B85" s="2">
        <v>900112027</v>
      </c>
      <c r="C85" s="2" t="s">
        <v>53</v>
      </c>
      <c r="D85" s="7">
        <v>44926</v>
      </c>
      <c r="E85" s="10">
        <v>1</v>
      </c>
      <c r="F85" s="4">
        <v>303974952</v>
      </c>
      <c r="G85" s="4">
        <v>71460000</v>
      </c>
      <c r="H85" s="4">
        <v>0</v>
      </c>
      <c r="I85" s="4">
        <v>71460000</v>
      </c>
      <c r="J85" s="4">
        <v>232514952</v>
      </c>
      <c r="K85" s="4">
        <v>0</v>
      </c>
      <c r="L85" s="7">
        <v>44926</v>
      </c>
      <c r="M85" s="2"/>
      <c r="N85" s="4"/>
      <c r="O85" s="2" t="s">
        <v>193</v>
      </c>
    </row>
    <row r="86" spans="1:15" x14ac:dyDescent="0.35">
      <c r="A86" s="2" t="s">
        <v>99</v>
      </c>
      <c r="B86" s="2">
        <v>900145572</v>
      </c>
      <c r="C86" s="2" t="s">
        <v>156</v>
      </c>
      <c r="D86" s="7"/>
      <c r="E86" s="10">
        <v>1</v>
      </c>
      <c r="F86" s="4">
        <v>99423</v>
      </c>
      <c r="G86" s="4">
        <v>18591</v>
      </c>
      <c r="H86" s="4">
        <v>0</v>
      </c>
      <c r="I86" s="4">
        <v>18591</v>
      </c>
      <c r="J86" s="4">
        <v>80832</v>
      </c>
      <c r="K86" s="4">
        <v>0</v>
      </c>
      <c r="L86" s="7"/>
      <c r="M86" s="2"/>
      <c r="N86" s="4"/>
      <c r="O86" s="2" t="s">
        <v>195</v>
      </c>
    </row>
    <row r="87" spans="1:15" hidden="1" x14ac:dyDescent="0.35">
      <c r="A87" s="2" t="s">
        <v>99</v>
      </c>
      <c r="B87" s="2">
        <v>900145581</v>
      </c>
      <c r="C87" s="2" t="s">
        <v>55</v>
      </c>
      <c r="D87" s="7">
        <v>44926</v>
      </c>
      <c r="E87" s="10">
        <v>1</v>
      </c>
      <c r="F87" s="4">
        <v>1502242</v>
      </c>
      <c r="G87" s="4">
        <v>16470</v>
      </c>
      <c r="H87" s="4">
        <v>0</v>
      </c>
      <c r="I87" s="4">
        <v>16470</v>
      </c>
      <c r="J87" s="4">
        <v>1485772</v>
      </c>
      <c r="K87" s="4">
        <v>0</v>
      </c>
      <c r="L87" s="7">
        <v>44926</v>
      </c>
      <c r="M87" s="2">
        <v>1</v>
      </c>
      <c r="N87" s="4">
        <v>3285489</v>
      </c>
      <c r="O87" s="2" t="s">
        <v>193</v>
      </c>
    </row>
    <row r="88" spans="1:15" hidden="1" x14ac:dyDescent="0.35">
      <c r="A88" s="2" t="s">
        <v>99</v>
      </c>
      <c r="B88" s="2">
        <v>900145767</v>
      </c>
      <c r="C88" s="2" t="s">
        <v>56</v>
      </c>
      <c r="D88" s="7">
        <v>44926</v>
      </c>
      <c r="E88" s="10">
        <v>1</v>
      </c>
      <c r="F88" s="4">
        <v>194794</v>
      </c>
      <c r="G88" s="4">
        <v>0</v>
      </c>
      <c r="H88" s="4">
        <v>0</v>
      </c>
      <c r="I88" s="4">
        <v>0</v>
      </c>
      <c r="J88" s="4">
        <v>194794</v>
      </c>
      <c r="K88" s="4">
        <v>0</v>
      </c>
      <c r="L88" s="7">
        <v>44926</v>
      </c>
      <c r="M88" s="2">
        <v>1</v>
      </c>
      <c r="N88" s="4">
        <v>5451</v>
      </c>
      <c r="O88" s="2" t="s">
        <v>193</v>
      </c>
    </row>
    <row r="89" spans="1:15" hidden="1" x14ac:dyDescent="0.35">
      <c r="A89" s="2" t="s">
        <v>99</v>
      </c>
      <c r="B89" s="2">
        <v>900146006</v>
      </c>
      <c r="C89" s="2" t="s">
        <v>25</v>
      </c>
      <c r="D89" s="7">
        <v>44926</v>
      </c>
      <c r="E89" s="10">
        <v>1</v>
      </c>
      <c r="F89" s="4">
        <v>1234885</v>
      </c>
      <c r="G89" s="4">
        <v>135162</v>
      </c>
      <c r="H89" s="4">
        <v>0</v>
      </c>
      <c r="I89" s="4">
        <v>135162</v>
      </c>
      <c r="J89" s="4">
        <v>1099723</v>
      </c>
      <c r="K89" s="4">
        <v>0</v>
      </c>
      <c r="L89" s="7">
        <v>44926</v>
      </c>
      <c r="M89" s="2">
        <v>1</v>
      </c>
      <c r="N89" s="4">
        <v>135162</v>
      </c>
      <c r="O89" s="2" t="s">
        <v>193</v>
      </c>
    </row>
    <row r="90" spans="1:15" hidden="1" x14ac:dyDescent="0.35">
      <c r="A90" s="2" t="s">
        <v>99</v>
      </c>
      <c r="B90" s="2">
        <v>900146010</v>
      </c>
      <c r="C90" s="2" t="s">
        <v>57</v>
      </c>
      <c r="D90" s="7">
        <v>44926</v>
      </c>
      <c r="E90" s="10">
        <v>1</v>
      </c>
      <c r="F90" s="4">
        <v>2227951</v>
      </c>
      <c r="G90" s="4">
        <v>78900</v>
      </c>
      <c r="H90" s="4">
        <v>0</v>
      </c>
      <c r="I90" s="4">
        <v>78900</v>
      </c>
      <c r="J90" s="4">
        <v>2149051</v>
      </c>
      <c r="K90" s="4">
        <v>0</v>
      </c>
      <c r="L90" s="7">
        <v>44926</v>
      </c>
      <c r="M90" s="2">
        <v>1</v>
      </c>
      <c r="N90" s="4">
        <v>1089329</v>
      </c>
      <c r="O90" s="2" t="s">
        <v>193</v>
      </c>
    </row>
    <row r="91" spans="1:15" hidden="1" x14ac:dyDescent="0.35">
      <c r="A91" s="2" t="s">
        <v>99</v>
      </c>
      <c r="B91" s="2">
        <v>900149596</v>
      </c>
      <c r="C91" s="2" t="s">
        <v>58</v>
      </c>
      <c r="D91" s="7"/>
      <c r="E91" s="10">
        <v>1</v>
      </c>
      <c r="F91" s="4">
        <v>238501465</v>
      </c>
      <c r="G91" s="4">
        <v>0</v>
      </c>
      <c r="H91" s="4">
        <v>132457160</v>
      </c>
      <c r="I91" s="4">
        <v>0</v>
      </c>
      <c r="J91" s="4">
        <v>238501465</v>
      </c>
      <c r="K91" s="4">
        <v>0</v>
      </c>
      <c r="L91" s="7"/>
      <c r="M91" s="2"/>
      <c r="N91" s="4"/>
      <c r="O91" s="2" t="s">
        <v>195</v>
      </c>
    </row>
    <row r="92" spans="1:15" hidden="1" x14ac:dyDescent="0.35">
      <c r="A92" s="2" t="s">
        <v>99</v>
      </c>
      <c r="B92" s="2">
        <v>900206194</v>
      </c>
      <c r="C92" s="2" t="s">
        <v>77</v>
      </c>
      <c r="D92" s="7">
        <v>45077</v>
      </c>
      <c r="E92" s="10">
        <v>1</v>
      </c>
      <c r="F92" s="4">
        <v>257634361</v>
      </c>
      <c r="G92" s="4">
        <v>2781426</v>
      </c>
      <c r="H92" s="4">
        <v>0</v>
      </c>
      <c r="I92" s="4">
        <v>2781426</v>
      </c>
      <c r="J92" s="4">
        <v>254852935</v>
      </c>
      <c r="K92" s="4">
        <v>0</v>
      </c>
      <c r="L92" s="7">
        <v>45077</v>
      </c>
      <c r="M92" s="2">
        <v>6</v>
      </c>
      <c r="N92" s="4">
        <v>31584145.833333332</v>
      </c>
      <c r="O92" s="2" t="s">
        <v>193</v>
      </c>
    </row>
    <row r="93" spans="1:15" x14ac:dyDescent="0.35">
      <c r="A93" s="2" t="s">
        <v>99</v>
      </c>
      <c r="B93" s="2">
        <v>900210981</v>
      </c>
      <c r="C93" s="2" t="s">
        <v>157</v>
      </c>
      <c r="D93" s="7"/>
      <c r="E93" s="10">
        <v>1</v>
      </c>
      <c r="F93" s="4">
        <v>186538</v>
      </c>
      <c r="G93" s="4">
        <v>0</v>
      </c>
      <c r="H93" s="4">
        <v>0</v>
      </c>
      <c r="I93" s="4">
        <v>0</v>
      </c>
      <c r="J93" s="4">
        <v>186538</v>
      </c>
      <c r="K93" s="4">
        <v>0</v>
      </c>
      <c r="L93" s="7"/>
      <c r="M93" s="2"/>
      <c r="N93" s="4"/>
      <c r="O93" s="2" t="s">
        <v>195</v>
      </c>
    </row>
    <row r="94" spans="1:15" hidden="1" x14ac:dyDescent="0.35">
      <c r="A94" s="2" t="s">
        <v>99</v>
      </c>
      <c r="B94" s="2">
        <v>900219866</v>
      </c>
      <c r="C94" s="2" t="s">
        <v>60</v>
      </c>
      <c r="D94" s="7">
        <v>44957</v>
      </c>
      <c r="E94" s="10">
        <v>1</v>
      </c>
      <c r="F94" s="4">
        <v>454230568</v>
      </c>
      <c r="G94" s="4">
        <v>40582268</v>
      </c>
      <c r="H94" s="4">
        <v>0</v>
      </c>
      <c r="I94" s="4">
        <v>40582268</v>
      </c>
      <c r="J94" s="4">
        <v>413648300</v>
      </c>
      <c r="K94" s="4">
        <v>0</v>
      </c>
      <c r="L94" s="7">
        <v>44957</v>
      </c>
      <c r="M94" s="2">
        <v>2</v>
      </c>
      <c r="N94" s="4">
        <v>20331134</v>
      </c>
      <c r="O94" s="2" t="s">
        <v>193</v>
      </c>
    </row>
    <row r="95" spans="1:15" hidden="1" x14ac:dyDescent="0.35">
      <c r="A95" s="2" t="s">
        <v>99</v>
      </c>
      <c r="B95" s="2">
        <v>900228989</v>
      </c>
      <c r="C95" s="2" t="s">
        <v>61</v>
      </c>
      <c r="D95" s="7">
        <v>44876</v>
      </c>
      <c r="E95" s="10">
        <v>1</v>
      </c>
      <c r="F95" s="4">
        <v>86518854</v>
      </c>
      <c r="G95" s="4">
        <v>37969925</v>
      </c>
      <c r="H95" s="4">
        <v>0</v>
      </c>
      <c r="I95" s="4">
        <v>37969925</v>
      </c>
      <c r="J95" s="4">
        <v>48535993</v>
      </c>
      <c r="K95" s="4">
        <v>12936</v>
      </c>
      <c r="L95" s="7">
        <v>44876</v>
      </c>
      <c r="M95" s="2"/>
      <c r="N95" s="4"/>
      <c r="O95" s="2" t="s">
        <v>194</v>
      </c>
    </row>
    <row r="96" spans="1:15" hidden="1" x14ac:dyDescent="0.35">
      <c r="A96" s="2" t="s">
        <v>99</v>
      </c>
      <c r="B96" s="2">
        <v>900231793</v>
      </c>
      <c r="C96" s="2" t="s">
        <v>158</v>
      </c>
      <c r="D96" s="7"/>
      <c r="E96" s="10">
        <v>1</v>
      </c>
      <c r="F96" s="4">
        <v>9703081</v>
      </c>
      <c r="G96" s="4">
        <v>0</v>
      </c>
      <c r="H96" s="4">
        <v>73523847</v>
      </c>
      <c r="I96" s="4">
        <v>0</v>
      </c>
      <c r="J96" s="4">
        <v>9703081</v>
      </c>
      <c r="K96" s="4">
        <v>0</v>
      </c>
      <c r="L96" s="7"/>
      <c r="M96" s="2"/>
      <c r="N96" s="4"/>
      <c r="O96" s="2" t="s">
        <v>195</v>
      </c>
    </row>
    <row r="97" spans="1:15" hidden="1" x14ac:dyDescent="0.35">
      <c r="A97" s="2" t="s">
        <v>99</v>
      </c>
      <c r="B97" s="2">
        <v>900242742</v>
      </c>
      <c r="C97" s="2" t="s">
        <v>100</v>
      </c>
      <c r="D97" s="7">
        <v>44880</v>
      </c>
      <c r="E97" s="10">
        <v>1</v>
      </c>
      <c r="F97" s="4">
        <v>1416116454</v>
      </c>
      <c r="G97" s="4">
        <v>449552382</v>
      </c>
      <c r="H97" s="4">
        <v>0</v>
      </c>
      <c r="I97" s="4">
        <v>449552382</v>
      </c>
      <c r="J97" s="4">
        <v>963885309</v>
      </c>
      <c r="K97" s="4">
        <v>2678763</v>
      </c>
      <c r="L97" s="7">
        <v>44880</v>
      </c>
      <c r="M97" s="2"/>
      <c r="N97" s="2"/>
      <c r="O97" s="2" t="s">
        <v>194</v>
      </c>
    </row>
    <row r="98" spans="1:15" hidden="1" x14ac:dyDescent="0.35">
      <c r="A98" s="2" t="s">
        <v>99</v>
      </c>
      <c r="B98" s="2">
        <v>900247752</v>
      </c>
      <c r="C98" s="2" t="s">
        <v>62</v>
      </c>
      <c r="D98" s="7">
        <v>44875</v>
      </c>
      <c r="E98" s="10">
        <v>1</v>
      </c>
      <c r="F98" s="4">
        <v>85733802</v>
      </c>
      <c r="G98" s="4">
        <v>11496449</v>
      </c>
      <c r="H98" s="4">
        <v>0</v>
      </c>
      <c r="I98" s="4">
        <v>11496449</v>
      </c>
      <c r="J98" s="4">
        <v>59443245</v>
      </c>
      <c r="K98" s="4">
        <v>14794108</v>
      </c>
      <c r="L98" s="7">
        <v>44875</v>
      </c>
      <c r="M98" s="2"/>
      <c r="N98" s="2"/>
      <c r="O98" s="2" t="s">
        <v>194</v>
      </c>
    </row>
    <row r="99" spans="1:15" hidden="1" x14ac:dyDescent="0.35">
      <c r="A99" s="2" t="s">
        <v>99</v>
      </c>
      <c r="B99" s="2">
        <v>900256612</v>
      </c>
      <c r="C99" s="2" t="s">
        <v>63</v>
      </c>
      <c r="D99" s="7">
        <v>44926</v>
      </c>
      <c r="E99" s="10">
        <v>1</v>
      </c>
      <c r="F99" s="4">
        <v>13695603</v>
      </c>
      <c r="G99" s="4">
        <v>0</v>
      </c>
      <c r="H99" s="4">
        <v>0</v>
      </c>
      <c r="I99" s="4">
        <v>0</v>
      </c>
      <c r="J99" s="4">
        <v>13695603</v>
      </c>
      <c r="K99" s="4">
        <v>0</v>
      </c>
      <c r="L99" s="7">
        <v>44926</v>
      </c>
      <c r="M99" s="2"/>
      <c r="N99" s="4"/>
      <c r="O99" s="2" t="s">
        <v>193</v>
      </c>
    </row>
    <row r="100" spans="1:15" hidden="1" x14ac:dyDescent="0.35">
      <c r="A100" s="2" t="s">
        <v>99</v>
      </c>
      <c r="B100" s="2">
        <v>900324452</v>
      </c>
      <c r="C100" s="2" t="s">
        <v>26</v>
      </c>
      <c r="D100" s="7">
        <v>44869</v>
      </c>
      <c r="E100" s="10">
        <v>1</v>
      </c>
      <c r="F100" s="4">
        <v>114875838</v>
      </c>
      <c r="G100" s="4">
        <v>0</v>
      </c>
      <c r="H100" s="4">
        <v>0</v>
      </c>
      <c r="I100" s="4">
        <v>0</v>
      </c>
      <c r="J100" s="4">
        <v>113217525</v>
      </c>
      <c r="K100" s="4">
        <v>1658313</v>
      </c>
      <c r="L100" s="7">
        <v>44869</v>
      </c>
      <c r="M100" s="2"/>
      <c r="N100" s="2"/>
      <c r="O100" s="2" t="s">
        <v>194</v>
      </c>
    </row>
    <row r="101" spans="1:15" hidden="1" x14ac:dyDescent="0.35">
      <c r="A101" s="2" t="s">
        <v>99</v>
      </c>
      <c r="B101" s="2">
        <v>900412444</v>
      </c>
      <c r="C101" s="2" t="s">
        <v>65</v>
      </c>
      <c r="D101" s="7">
        <v>44957</v>
      </c>
      <c r="E101" s="10">
        <v>1</v>
      </c>
      <c r="F101" s="4">
        <v>35336905</v>
      </c>
      <c r="G101" s="4">
        <v>35336905</v>
      </c>
      <c r="H101" s="4">
        <v>0</v>
      </c>
      <c r="I101" s="4">
        <v>35336905</v>
      </c>
      <c r="J101" s="4">
        <v>0</v>
      </c>
      <c r="K101" s="4">
        <v>0</v>
      </c>
      <c r="L101" s="7">
        <v>44957</v>
      </c>
      <c r="M101" s="2">
        <v>2</v>
      </c>
      <c r="N101" s="4">
        <v>21189604</v>
      </c>
      <c r="O101" s="2" t="s">
        <v>193</v>
      </c>
    </row>
    <row r="102" spans="1:15" hidden="1" x14ac:dyDescent="0.35">
      <c r="A102" s="2" t="s">
        <v>99</v>
      </c>
      <c r="B102" s="2">
        <v>900438792</v>
      </c>
      <c r="C102" s="2" t="s">
        <v>66</v>
      </c>
      <c r="D102" s="7">
        <v>44926</v>
      </c>
      <c r="E102" s="10">
        <v>1</v>
      </c>
      <c r="F102" s="4">
        <v>1794200</v>
      </c>
      <c r="G102" s="4">
        <v>0</v>
      </c>
      <c r="H102" s="4">
        <v>0</v>
      </c>
      <c r="I102" s="4">
        <v>0</v>
      </c>
      <c r="J102" s="4">
        <v>1794200</v>
      </c>
      <c r="K102" s="4">
        <v>0</v>
      </c>
      <c r="L102" s="7">
        <v>44926</v>
      </c>
      <c r="M102" s="2">
        <v>1</v>
      </c>
      <c r="N102" s="4">
        <v>899287</v>
      </c>
      <c r="O102" s="2" t="s">
        <v>193</v>
      </c>
    </row>
    <row r="103" spans="1:15" hidden="1" x14ac:dyDescent="0.35">
      <c r="A103" s="2" t="s">
        <v>99</v>
      </c>
      <c r="B103" s="2">
        <v>900529056</v>
      </c>
      <c r="C103" s="2" t="s">
        <v>67</v>
      </c>
      <c r="D103" s="7">
        <v>44926</v>
      </c>
      <c r="E103" s="10">
        <v>1</v>
      </c>
      <c r="F103" s="4">
        <v>398100</v>
      </c>
      <c r="G103" s="4">
        <v>0</v>
      </c>
      <c r="H103" s="4">
        <v>0</v>
      </c>
      <c r="I103" s="4">
        <v>0</v>
      </c>
      <c r="J103" s="4">
        <v>398100</v>
      </c>
      <c r="K103" s="4">
        <v>0</v>
      </c>
      <c r="L103" s="7">
        <v>44926</v>
      </c>
      <c r="M103" s="2">
        <v>1</v>
      </c>
      <c r="N103" s="4">
        <v>392648</v>
      </c>
      <c r="O103" s="2" t="s">
        <v>193</v>
      </c>
    </row>
    <row r="104" spans="1:15" hidden="1" x14ac:dyDescent="0.35">
      <c r="A104" s="2" t="s">
        <v>99</v>
      </c>
      <c r="B104" s="2">
        <v>900631361</v>
      </c>
      <c r="C104" s="2" t="s">
        <v>159</v>
      </c>
      <c r="D104" s="7"/>
      <c r="E104" s="10">
        <v>1</v>
      </c>
      <c r="F104" s="4">
        <v>176277462</v>
      </c>
      <c r="G104" s="4">
        <v>58678584</v>
      </c>
      <c r="H104" s="4">
        <v>178384984</v>
      </c>
      <c r="I104" s="4">
        <v>58678584</v>
      </c>
      <c r="J104" s="4">
        <v>117598878</v>
      </c>
      <c r="K104" s="4">
        <v>0</v>
      </c>
      <c r="L104" s="7"/>
      <c r="M104" s="2"/>
      <c r="N104" s="4"/>
      <c r="O104" s="2" t="s">
        <v>195</v>
      </c>
    </row>
    <row r="105" spans="1:15" hidden="1" x14ac:dyDescent="0.35">
      <c r="A105" s="2" t="s">
        <v>99</v>
      </c>
      <c r="B105" s="2">
        <v>900686381</v>
      </c>
      <c r="C105" s="2" t="s">
        <v>69</v>
      </c>
      <c r="D105" s="7">
        <v>44926</v>
      </c>
      <c r="E105" s="10">
        <v>1</v>
      </c>
      <c r="F105" s="4">
        <v>110000</v>
      </c>
      <c r="G105" s="4">
        <v>0</v>
      </c>
      <c r="H105" s="4">
        <v>0</v>
      </c>
      <c r="I105" s="4">
        <v>0</v>
      </c>
      <c r="J105" s="4">
        <v>110000</v>
      </c>
      <c r="K105" s="4">
        <v>0</v>
      </c>
      <c r="L105" s="7">
        <v>44926</v>
      </c>
      <c r="M105" s="2">
        <v>1</v>
      </c>
      <c r="N105" s="4">
        <v>35600</v>
      </c>
      <c r="O105" s="2" t="s">
        <v>193</v>
      </c>
    </row>
    <row r="106" spans="1:15" hidden="1" x14ac:dyDescent="0.35">
      <c r="A106" s="2" t="s">
        <v>99</v>
      </c>
      <c r="B106" s="2">
        <v>900771349</v>
      </c>
      <c r="C106" s="2" t="s">
        <v>27</v>
      </c>
      <c r="D106" s="7">
        <v>45107</v>
      </c>
      <c r="E106" s="10">
        <v>1</v>
      </c>
      <c r="F106" s="4">
        <v>258540859</v>
      </c>
      <c r="G106" s="4">
        <v>38037313</v>
      </c>
      <c r="H106" s="4">
        <v>0</v>
      </c>
      <c r="I106" s="4">
        <v>38037313</v>
      </c>
      <c r="J106" s="4">
        <v>220503546</v>
      </c>
      <c r="K106" s="4">
        <v>0</v>
      </c>
      <c r="L106" s="7">
        <v>45107</v>
      </c>
      <c r="M106" s="2">
        <v>7</v>
      </c>
      <c r="N106" s="4">
        <v>43369355.571428575</v>
      </c>
      <c r="O106" s="2" t="s">
        <v>193</v>
      </c>
    </row>
    <row r="107" spans="1:15" hidden="1" x14ac:dyDescent="0.35">
      <c r="A107" s="2" t="s">
        <v>99</v>
      </c>
      <c r="B107" s="2">
        <v>900826841</v>
      </c>
      <c r="C107" s="2" t="s">
        <v>28</v>
      </c>
      <c r="D107" s="7">
        <v>44985</v>
      </c>
      <c r="E107" s="10">
        <v>1</v>
      </c>
      <c r="F107" s="4">
        <v>150207508</v>
      </c>
      <c r="G107" s="4">
        <v>53105136</v>
      </c>
      <c r="H107" s="4">
        <v>0</v>
      </c>
      <c r="I107" s="4">
        <v>53105136</v>
      </c>
      <c r="J107" s="4">
        <v>97102372</v>
      </c>
      <c r="K107" s="4">
        <v>0</v>
      </c>
      <c r="L107" s="7">
        <v>44985</v>
      </c>
      <c r="M107" s="2">
        <v>3</v>
      </c>
      <c r="N107" s="4">
        <v>18297637.666666668</v>
      </c>
      <c r="O107" s="2" t="s">
        <v>193</v>
      </c>
    </row>
    <row r="108" spans="1:15" x14ac:dyDescent="0.35">
      <c r="A108" s="2" t="s">
        <v>99</v>
      </c>
      <c r="B108" s="2">
        <v>900920808</v>
      </c>
      <c r="C108" s="2" t="s">
        <v>160</v>
      </c>
      <c r="D108" s="7"/>
      <c r="E108" s="10">
        <v>1</v>
      </c>
      <c r="F108" s="4">
        <v>42309724</v>
      </c>
      <c r="G108" s="4">
        <v>12960989</v>
      </c>
      <c r="H108" s="4">
        <v>0</v>
      </c>
      <c r="I108" s="4">
        <v>12960989</v>
      </c>
      <c r="J108" s="4">
        <v>29348735</v>
      </c>
      <c r="K108" s="4">
        <v>0</v>
      </c>
      <c r="L108" s="7"/>
      <c r="M108" s="2"/>
      <c r="N108" s="4"/>
      <c r="O108" s="2" t="s">
        <v>195</v>
      </c>
    </row>
    <row r="109" spans="1:15" hidden="1" x14ac:dyDescent="0.35">
      <c r="A109" s="2" t="s">
        <v>99</v>
      </c>
      <c r="B109" s="2">
        <v>900951033</v>
      </c>
      <c r="C109" s="2" t="s">
        <v>82</v>
      </c>
      <c r="D109" s="7">
        <v>44880</v>
      </c>
      <c r="E109" s="10">
        <v>1</v>
      </c>
      <c r="F109" s="4">
        <v>2267260587</v>
      </c>
      <c r="G109" s="4">
        <v>1610544018</v>
      </c>
      <c r="H109" s="4">
        <v>0</v>
      </c>
      <c r="I109" s="4">
        <v>1610544018</v>
      </c>
      <c r="J109" s="4">
        <v>651933232</v>
      </c>
      <c r="K109" s="4">
        <v>4783337</v>
      </c>
      <c r="L109" s="7">
        <v>44880</v>
      </c>
      <c r="M109" s="2"/>
      <c r="N109" s="2"/>
      <c r="O109" s="2" t="s">
        <v>194</v>
      </c>
    </row>
    <row r="110" spans="1:15" hidden="1" x14ac:dyDescent="0.35">
      <c r="A110" s="2" t="s">
        <v>99</v>
      </c>
      <c r="B110" s="2">
        <v>900959051</v>
      </c>
      <c r="C110" s="2" t="s">
        <v>161</v>
      </c>
      <c r="D110" s="7"/>
      <c r="E110" s="10">
        <v>1</v>
      </c>
      <c r="F110" s="4">
        <v>420207</v>
      </c>
      <c r="G110" s="4">
        <v>0</v>
      </c>
      <c r="H110" s="4">
        <v>4046554</v>
      </c>
      <c r="I110" s="4">
        <v>0</v>
      </c>
      <c r="J110" s="4">
        <v>420207</v>
      </c>
      <c r="K110" s="4">
        <v>0</v>
      </c>
      <c r="L110" s="7"/>
      <c r="M110" s="2"/>
      <c r="N110" s="4"/>
      <c r="O110" s="2" t="s">
        <v>195</v>
      </c>
    </row>
    <row r="111" spans="1:15" hidden="1" x14ac:dyDescent="0.35">
      <c r="A111" s="2" t="s">
        <v>99</v>
      </c>
      <c r="B111" s="2">
        <v>901153925</v>
      </c>
      <c r="C111" s="2" t="s">
        <v>76</v>
      </c>
      <c r="D111" s="7">
        <v>44926</v>
      </c>
      <c r="E111" s="10">
        <v>1</v>
      </c>
      <c r="F111" s="4">
        <v>3060765</v>
      </c>
      <c r="G111" s="4">
        <v>0</v>
      </c>
      <c r="H111" s="4">
        <v>0</v>
      </c>
      <c r="I111" s="4">
        <v>0</v>
      </c>
      <c r="J111" s="4">
        <v>3060765</v>
      </c>
      <c r="K111" s="4">
        <v>0</v>
      </c>
      <c r="L111" s="7">
        <v>44926</v>
      </c>
      <c r="M111" s="2"/>
      <c r="N111" s="4"/>
      <c r="O111" s="2" t="s">
        <v>193</v>
      </c>
    </row>
    <row r="112" spans="1:15" hidden="1" x14ac:dyDescent="0.35">
      <c r="A112" s="2" t="s">
        <v>99</v>
      </c>
      <c r="B112" s="2">
        <v>901158187</v>
      </c>
      <c r="C112" s="2" t="s">
        <v>10</v>
      </c>
      <c r="D112" s="7">
        <v>44880</v>
      </c>
      <c r="E112" s="10">
        <v>1</v>
      </c>
      <c r="F112" s="4">
        <v>22947371993</v>
      </c>
      <c r="G112" s="4">
        <v>1305</v>
      </c>
      <c r="H112" s="4">
        <v>0</v>
      </c>
      <c r="I112" s="4">
        <v>1305</v>
      </c>
      <c r="J112" s="4">
        <v>22947169690</v>
      </c>
      <c r="K112" s="4">
        <v>200998</v>
      </c>
      <c r="L112" s="7">
        <v>44880</v>
      </c>
      <c r="M112" s="2"/>
      <c r="N112" s="2"/>
      <c r="O112" s="2" t="s">
        <v>194</v>
      </c>
    </row>
    <row r="113" spans="1:15" x14ac:dyDescent="0.35">
      <c r="A113" s="2" t="s">
        <v>99</v>
      </c>
      <c r="B113" s="2">
        <v>901187426</v>
      </c>
      <c r="C113" s="2" t="s">
        <v>162</v>
      </c>
      <c r="D113" s="7"/>
      <c r="E113" s="10">
        <v>1</v>
      </c>
      <c r="F113" s="4">
        <v>40318730</v>
      </c>
      <c r="G113" s="4">
        <v>29795231</v>
      </c>
      <c r="H113" s="4">
        <v>0</v>
      </c>
      <c r="I113" s="4">
        <v>29795231</v>
      </c>
      <c r="J113" s="4">
        <v>10523499</v>
      </c>
      <c r="K113" s="4">
        <v>0</v>
      </c>
      <c r="L113" s="7"/>
      <c r="M113" s="2"/>
      <c r="N113" s="4"/>
      <c r="O113" s="2" t="s">
        <v>195</v>
      </c>
    </row>
    <row r="114" spans="1:15" hidden="1" x14ac:dyDescent="0.35">
      <c r="A114" s="2" t="s">
        <v>99</v>
      </c>
      <c r="B114" s="2">
        <v>901201887</v>
      </c>
      <c r="C114" s="2" t="s">
        <v>163</v>
      </c>
      <c r="D114" s="7">
        <v>44888</v>
      </c>
      <c r="E114" s="10">
        <v>1</v>
      </c>
      <c r="F114" s="4">
        <v>197589371</v>
      </c>
      <c r="G114" s="4">
        <v>6525817</v>
      </c>
      <c r="H114" s="4">
        <v>0</v>
      </c>
      <c r="I114" s="4">
        <v>6525817</v>
      </c>
      <c r="J114" s="4">
        <v>148583096</v>
      </c>
      <c r="K114" s="4">
        <v>42480458</v>
      </c>
      <c r="L114" s="7">
        <v>44888</v>
      </c>
      <c r="M114" s="2"/>
      <c r="N114" s="2"/>
      <c r="O114" s="2" t="s">
        <v>194</v>
      </c>
    </row>
    <row r="115" spans="1:15" hidden="1" x14ac:dyDescent="0.35">
      <c r="A115" s="2" t="s">
        <v>99</v>
      </c>
      <c r="B115" s="2">
        <v>901218138</v>
      </c>
      <c r="C115" s="2" t="s">
        <v>164</v>
      </c>
      <c r="D115" s="7">
        <v>44890</v>
      </c>
      <c r="E115" s="10">
        <v>1</v>
      </c>
      <c r="F115" s="4">
        <v>15539050</v>
      </c>
      <c r="G115" s="4">
        <v>664920</v>
      </c>
      <c r="H115" s="4">
        <v>0</v>
      </c>
      <c r="I115" s="4">
        <v>664920</v>
      </c>
      <c r="J115" s="4">
        <v>5958960</v>
      </c>
      <c r="K115" s="4">
        <v>8915170</v>
      </c>
      <c r="L115" s="7">
        <v>44890</v>
      </c>
      <c r="M115" s="2"/>
      <c r="N115" s="2"/>
      <c r="O115" s="2" t="s">
        <v>194</v>
      </c>
    </row>
    <row r="116" spans="1:15" x14ac:dyDescent="0.35">
      <c r="A116" s="2" t="s">
        <v>99</v>
      </c>
      <c r="B116" s="2">
        <v>901352353</v>
      </c>
      <c r="C116" s="2" t="s">
        <v>71</v>
      </c>
      <c r="D116" s="7"/>
      <c r="E116" s="10">
        <v>1</v>
      </c>
      <c r="F116" s="4">
        <v>11210176</v>
      </c>
      <c r="G116" s="4">
        <v>0</v>
      </c>
      <c r="H116" s="4">
        <v>0</v>
      </c>
      <c r="I116" s="4">
        <v>0</v>
      </c>
      <c r="J116" s="4">
        <v>11210176</v>
      </c>
      <c r="K116" s="4">
        <v>0</v>
      </c>
      <c r="L116" s="7"/>
      <c r="M116" s="2"/>
      <c r="N116" s="4"/>
      <c r="O116" s="2" t="s">
        <v>195</v>
      </c>
    </row>
    <row r="117" spans="1:15" hidden="1" x14ac:dyDescent="0.35">
      <c r="A117" s="2" t="s">
        <v>99</v>
      </c>
      <c r="B117" s="2">
        <v>901371128</v>
      </c>
      <c r="C117" s="2" t="s">
        <v>72</v>
      </c>
      <c r="D117" s="7">
        <v>44866</v>
      </c>
      <c r="E117" s="10">
        <v>1</v>
      </c>
      <c r="F117" s="4">
        <v>1108794233</v>
      </c>
      <c r="G117" s="4">
        <v>67343788</v>
      </c>
      <c r="H117" s="4">
        <v>0</v>
      </c>
      <c r="I117" s="4">
        <v>67343788</v>
      </c>
      <c r="J117" s="4">
        <v>516493222.34000003</v>
      </c>
      <c r="K117" s="4">
        <v>524957222.65999997</v>
      </c>
      <c r="L117" s="7">
        <v>44866</v>
      </c>
      <c r="M117" s="2"/>
      <c r="N117" s="2"/>
      <c r="O117" s="2" t="s">
        <v>194</v>
      </c>
    </row>
    <row r="118" spans="1:15" hidden="1" x14ac:dyDescent="0.35">
      <c r="A118" s="2" t="s">
        <v>99</v>
      </c>
      <c r="B118" s="2">
        <v>805026250</v>
      </c>
      <c r="C118" s="2" t="s">
        <v>38</v>
      </c>
      <c r="D118" s="7">
        <v>45046</v>
      </c>
      <c r="E118" s="10">
        <v>1</v>
      </c>
      <c r="F118" s="4">
        <v>147960805</v>
      </c>
      <c r="G118" s="4">
        <v>2041241</v>
      </c>
      <c r="H118" s="4">
        <v>0</v>
      </c>
      <c r="I118" s="4">
        <v>2041241</v>
      </c>
      <c r="J118" s="4">
        <v>145919564</v>
      </c>
      <c r="K118" s="4">
        <v>0</v>
      </c>
      <c r="L118" s="7">
        <v>45046</v>
      </c>
      <c r="M118" s="2">
        <v>5</v>
      </c>
      <c r="N118" s="4">
        <v>25551127.399999999</v>
      </c>
      <c r="O118" s="2" t="s">
        <v>193</v>
      </c>
    </row>
    <row r="119" spans="1:15" x14ac:dyDescent="0.35">
      <c r="A119" s="2" t="s">
        <v>99</v>
      </c>
      <c r="B119" s="2">
        <v>891901158</v>
      </c>
      <c r="C119" s="2" t="s">
        <v>165</v>
      </c>
      <c r="D119" s="7"/>
      <c r="E119" s="10">
        <v>1</v>
      </c>
      <c r="F119" s="4">
        <v>50911007</v>
      </c>
      <c r="G119" s="4">
        <v>0</v>
      </c>
      <c r="H119" s="4">
        <v>0</v>
      </c>
      <c r="I119" s="4">
        <v>0</v>
      </c>
      <c r="J119" s="4">
        <v>50911007</v>
      </c>
      <c r="K119" s="4">
        <v>0</v>
      </c>
      <c r="L119" s="7"/>
      <c r="M119" s="2"/>
      <c r="N119" s="4"/>
      <c r="O119" s="2" t="s">
        <v>195</v>
      </c>
    </row>
    <row r="120" spans="1:15" x14ac:dyDescent="0.35">
      <c r="A120" s="2" t="s">
        <v>99</v>
      </c>
      <c r="B120" s="2">
        <v>891900390</v>
      </c>
      <c r="C120" s="2" t="s">
        <v>166</v>
      </c>
      <c r="D120" s="7"/>
      <c r="E120" s="10">
        <v>1</v>
      </c>
      <c r="F120" s="4">
        <v>304034</v>
      </c>
      <c r="G120" s="4">
        <v>0</v>
      </c>
      <c r="H120" s="4">
        <v>0</v>
      </c>
      <c r="I120" s="4">
        <v>0</v>
      </c>
      <c r="J120" s="4">
        <v>304034</v>
      </c>
      <c r="K120" s="4">
        <v>0</v>
      </c>
      <c r="L120" s="7"/>
      <c r="M120" s="2"/>
      <c r="N120" s="4"/>
      <c r="O120" s="2" t="s">
        <v>195</v>
      </c>
    </row>
    <row r="121" spans="1:15" hidden="1" x14ac:dyDescent="0.35">
      <c r="A121" s="2" t="s">
        <v>99</v>
      </c>
      <c r="B121" s="2">
        <v>900014785</v>
      </c>
      <c r="C121" s="2" t="s">
        <v>98</v>
      </c>
      <c r="D121" s="7">
        <v>44957</v>
      </c>
      <c r="E121" s="10">
        <v>1</v>
      </c>
      <c r="F121" s="4">
        <v>121166737</v>
      </c>
      <c r="G121" s="4">
        <v>5578904</v>
      </c>
      <c r="H121" s="4">
        <v>0</v>
      </c>
      <c r="I121" s="4">
        <v>5578904</v>
      </c>
      <c r="J121" s="4">
        <v>115587833</v>
      </c>
      <c r="K121" s="4">
        <v>0</v>
      </c>
      <c r="L121" s="7">
        <v>44957</v>
      </c>
      <c r="M121" s="2">
        <v>2</v>
      </c>
      <c r="N121" s="4">
        <v>11277821</v>
      </c>
      <c r="O121" s="2" t="s">
        <v>193</v>
      </c>
    </row>
    <row r="122" spans="1:15" hidden="1" x14ac:dyDescent="0.35">
      <c r="A122" s="2" t="s">
        <v>99</v>
      </c>
      <c r="B122" s="2">
        <v>805025635</v>
      </c>
      <c r="C122" s="2" t="s">
        <v>74</v>
      </c>
      <c r="D122" s="7"/>
      <c r="E122" s="10">
        <v>1</v>
      </c>
      <c r="F122" s="4">
        <v>149845503</v>
      </c>
      <c r="G122" s="4">
        <v>557553</v>
      </c>
      <c r="H122" s="4">
        <v>557553</v>
      </c>
      <c r="I122" s="4">
        <v>557553</v>
      </c>
      <c r="J122" s="4">
        <v>149287950</v>
      </c>
      <c r="K122" s="4">
        <v>0</v>
      </c>
      <c r="L122" s="7"/>
      <c r="M122" s="2"/>
      <c r="N122" s="4"/>
      <c r="O122" s="2" t="s">
        <v>195</v>
      </c>
    </row>
    <row r="123" spans="1:15" hidden="1" x14ac:dyDescent="0.35">
      <c r="A123" s="2" t="s">
        <v>99</v>
      </c>
      <c r="B123" s="2">
        <v>900732243</v>
      </c>
      <c r="C123" s="2" t="s">
        <v>70</v>
      </c>
      <c r="D123" s="7"/>
      <c r="E123" s="10">
        <v>1</v>
      </c>
      <c r="F123" s="4">
        <v>1008841277</v>
      </c>
      <c r="G123" s="4">
        <v>4673524</v>
      </c>
      <c r="H123" s="4">
        <v>4673524</v>
      </c>
      <c r="I123" s="4">
        <v>4673524</v>
      </c>
      <c r="J123" s="4">
        <v>1004167753</v>
      </c>
      <c r="K123" s="4">
        <v>0</v>
      </c>
      <c r="L123" s="7"/>
      <c r="M123" s="2"/>
      <c r="N123" s="4"/>
      <c r="O123" s="2" t="s">
        <v>195</v>
      </c>
    </row>
    <row r="124" spans="1:15" hidden="1" x14ac:dyDescent="0.35">
      <c r="A124" s="2" t="s">
        <v>99</v>
      </c>
      <c r="B124" s="2">
        <v>805027261</v>
      </c>
      <c r="C124" s="2" t="s">
        <v>167</v>
      </c>
      <c r="D124" s="7">
        <v>44882</v>
      </c>
      <c r="E124" s="10">
        <v>1</v>
      </c>
      <c r="F124" s="4">
        <v>467668729</v>
      </c>
      <c r="G124" s="4">
        <v>7873885</v>
      </c>
      <c r="H124" s="4">
        <v>0</v>
      </c>
      <c r="I124" s="4">
        <v>7873885</v>
      </c>
      <c r="J124" s="4">
        <v>454540764</v>
      </c>
      <c r="K124" s="4">
        <v>5254080</v>
      </c>
      <c r="L124" s="7">
        <v>44882</v>
      </c>
      <c r="M124" s="2"/>
      <c r="N124" s="2"/>
      <c r="O124" s="2" t="s">
        <v>194</v>
      </c>
    </row>
    <row r="125" spans="1:15" x14ac:dyDescent="0.35">
      <c r="A125" s="2" t="s">
        <v>99</v>
      </c>
      <c r="B125" s="2">
        <v>900681146</v>
      </c>
      <c r="C125" s="2" t="s">
        <v>168</v>
      </c>
      <c r="D125" s="7"/>
      <c r="E125" s="10">
        <v>1</v>
      </c>
      <c r="F125" s="4">
        <v>15799930</v>
      </c>
      <c r="G125" s="4">
        <v>0</v>
      </c>
      <c r="H125" s="4">
        <v>0</v>
      </c>
      <c r="I125" s="4">
        <v>0</v>
      </c>
      <c r="J125" s="4">
        <v>15799930</v>
      </c>
      <c r="K125" s="4">
        <v>0</v>
      </c>
      <c r="L125" s="7"/>
      <c r="M125" s="2"/>
      <c r="N125" s="4"/>
      <c r="O125" s="2" t="s">
        <v>195</v>
      </c>
    </row>
    <row r="126" spans="1:15" hidden="1" x14ac:dyDescent="0.35">
      <c r="A126" s="2" t="s">
        <v>99</v>
      </c>
      <c r="B126" s="2">
        <v>900923860</v>
      </c>
      <c r="C126" s="2" t="s">
        <v>29</v>
      </c>
      <c r="D126" s="7">
        <v>44926</v>
      </c>
      <c r="E126" s="10">
        <v>1</v>
      </c>
      <c r="F126" s="4">
        <v>29509130</v>
      </c>
      <c r="G126" s="4">
        <v>316800</v>
      </c>
      <c r="H126" s="4">
        <v>0</v>
      </c>
      <c r="I126" s="4">
        <v>316800</v>
      </c>
      <c r="J126" s="4">
        <v>29192330</v>
      </c>
      <c r="K126" s="4">
        <v>0</v>
      </c>
      <c r="L126" s="7">
        <v>44926</v>
      </c>
      <c r="M126" s="2">
        <v>1</v>
      </c>
      <c r="N126" s="4">
        <v>316800</v>
      </c>
      <c r="O126" s="2" t="s">
        <v>193</v>
      </c>
    </row>
    <row r="127" spans="1:15" hidden="1" x14ac:dyDescent="0.35">
      <c r="A127" s="2" t="s">
        <v>99</v>
      </c>
      <c r="B127" s="2">
        <v>805027287</v>
      </c>
      <c r="C127" s="2" t="s">
        <v>15</v>
      </c>
      <c r="D127" s="7">
        <v>44882</v>
      </c>
      <c r="E127" s="10">
        <v>1</v>
      </c>
      <c r="F127" s="4">
        <v>208991924</v>
      </c>
      <c r="G127" s="4">
        <v>8659000</v>
      </c>
      <c r="H127" s="4">
        <v>0</v>
      </c>
      <c r="I127" s="4">
        <v>8659000</v>
      </c>
      <c r="J127" s="4">
        <v>195885074</v>
      </c>
      <c r="K127" s="4">
        <v>4447850</v>
      </c>
      <c r="L127" s="7">
        <v>44882</v>
      </c>
      <c r="M127" s="2"/>
      <c r="N127" s="2"/>
      <c r="O127" s="2" t="s">
        <v>194</v>
      </c>
    </row>
    <row r="128" spans="1:15" x14ac:dyDescent="0.35">
      <c r="A128" s="2" t="s">
        <v>99</v>
      </c>
      <c r="B128" s="2">
        <v>900971006</v>
      </c>
      <c r="C128" s="2" t="s">
        <v>169</v>
      </c>
      <c r="D128" s="7"/>
      <c r="E128" s="10">
        <v>1</v>
      </c>
      <c r="F128" s="4">
        <v>64839623</v>
      </c>
      <c r="G128" s="4">
        <v>0</v>
      </c>
      <c r="H128" s="4">
        <v>0</v>
      </c>
      <c r="I128" s="4">
        <v>0</v>
      </c>
      <c r="J128" s="4">
        <v>64839623</v>
      </c>
      <c r="K128" s="4">
        <v>0</v>
      </c>
      <c r="L128" s="7"/>
      <c r="M128" s="2"/>
      <c r="N128" s="4"/>
      <c r="O128" s="2" t="s">
        <v>195</v>
      </c>
    </row>
    <row r="129" spans="1:15" x14ac:dyDescent="0.35">
      <c r="A129" s="2" t="s">
        <v>99</v>
      </c>
      <c r="B129" s="2">
        <v>901023779</v>
      </c>
      <c r="C129" s="2" t="s">
        <v>170</v>
      </c>
      <c r="D129" s="7"/>
      <c r="E129" s="10">
        <v>1</v>
      </c>
      <c r="F129" s="4">
        <v>105462104</v>
      </c>
      <c r="G129" s="4">
        <v>0</v>
      </c>
      <c r="H129" s="4">
        <v>0</v>
      </c>
      <c r="I129" s="4">
        <v>0</v>
      </c>
      <c r="J129" s="4">
        <v>105462104</v>
      </c>
      <c r="K129" s="4">
        <v>0</v>
      </c>
      <c r="L129" s="7"/>
      <c r="M129" s="2"/>
      <c r="N129" s="4"/>
      <c r="O129" s="2" t="s">
        <v>195</v>
      </c>
    </row>
    <row r="130" spans="1:15" hidden="1" x14ac:dyDescent="0.35">
      <c r="A130" s="2" t="s">
        <v>99</v>
      </c>
      <c r="B130" s="2">
        <v>890303461</v>
      </c>
      <c r="C130" s="2" t="s">
        <v>22</v>
      </c>
      <c r="D130" s="7">
        <v>44882</v>
      </c>
      <c r="E130" s="10">
        <v>1</v>
      </c>
      <c r="F130" s="4">
        <v>1289662287</v>
      </c>
      <c r="G130" s="4">
        <v>203366682</v>
      </c>
      <c r="H130" s="4">
        <v>0</v>
      </c>
      <c r="I130" s="4">
        <v>203366682</v>
      </c>
      <c r="J130" s="4">
        <v>978637395</v>
      </c>
      <c r="K130" s="4">
        <v>107658210</v>
      </c>
      <c r="L130" s="7">
        <v>44882</v>
      </c>
      <c r="M130" s="2"/>
      <c r="N130" s="2"/>
      <c r="O130" s="2" t="s">
        <v>194</v>
      </c>
    </row>
    <row r="131" spans="1:15" hidden="1" x14ac:dyDescent="0.35">
      <c r="A131" s="2" t="s">
        <v>99</v>
      </c>
      <c r="B131" s="2">
        <v>890305496</v>
      </c>
      <c r="C131" s="2" t="s">
        <v>41</v>
      </c>
      <c r="D131" s="7">
        <v>44926</v>
      </c>
      <c r="E131" s="10">
        <v>1</v>
      </c>
      <c r="F131" s="4">
        <v>104870</v>
      </c>
      <c r="G131" s="4">
        <v>104870</v>
      </c>
      <c r="H131" s="4">
        <v>0</v>
      </c>
      <c r="I131" s="4">
        <v>104870</v>
      </c>
      <c r="J131" s="4">
        <v>0</v>
      </c>
      <c r="K131" s="4">
        <v>0</v>
      </c>
      <c r="L131" s="7">
        <v>44926</v>
      </c>
      <c r="M131" s="2">
        <v>1</v>
      </c>
      <c r="N131" s="4">
        <v>332280</v>
      </c>
      <c r="O131" s="2" t="s">
        <v>193</v>
      </c>
    </row>
    <row r="132" spans="1:15" hidden="1" x14ac:dyDescent="0.35">
      <c r="A132" s="2" t="s">
        <v>99</v>
      </c>
      <c r="B132" s="2">
        <v>900762907</v>
      </c>
      <c r="C132" s="2" t="s">
        <v>78</v>
      </c>
      <c r="D132" s="7">
        <v>44881</v>
      </c>
      <c r="E132" s="10">
        <v>1</v>
      </c>
      <c r="F132" s="4">
        <v>100741997</v>
      </c>
      <c r="G132" s="4">
        <v>0</v>
      </c>
      <c r="H132" s="4">
        <v>0</v>
      </c>
      <c r="I132" s="4">
        <v>0</v>
      </c>
      <c r="J132" s="4">
        <v>98996351</v>
      </c>
      <c r="K132" s="4">
        <v>1745646</v>
      </c>
      <c r="L132" s="7">
        <v>44881</v>
      </c>
      <c r="M132" s="2"/>
      <c r="N132" s="2"/>
      <c r="O132" s="2" t="s">
        <v>194</v>
      </c>
    </row>
    <row r="133" spans="1:15" x14ac:dyDescent="0.35">
      <c r="A133" s="2" t="s">
        <v>99</v>
      </c>
      <c r="B133" s="2">
        <v>805025846</v>
      </c>
      <c r="C133" s="2" t="s">
        <v>171</v>
      </c>
      <c r="D133" s="7"/>
      <c r="E133" s="10">
        <v>1</v>
      </c>
      <c r="F133" s="4">
        <v>66053208</v>
      </c>
      <c r="G133" s="4">
        <v>0</v>
      </c>
      <c r="H133" s="4">
        <v>0</v>
      </c>
      <c r="I133" s="4">
        <v>0</v>
      </c>
      <c r="J133" s="4">
        <v>66053208</v>
      </c>
      <c r="K133" s="4">
        <v>0</v>
      </c>
      <c r="L133" s="7"/>
      <c r="M133" s="2"/>
      <c r="N133" s="4"/>
      <c r="O133" s="2" t="s">
        <v>195</v>
      </c>
    </row>
    <row r="134" spans="1:15" hidden="1" x14ac:dyDescent="0.35">
      <c r="A134" s="2" t="s">
        <v>99</v>
      </c>
      <c r="B134" s="2">
        <v>891900650</v>
      </c>
      <c r="C134" s="2" t="s">
        <v>172</v>
      </c>
      <c r="D134" s="7">
        <v>44926</v>
      </c>
      <c r="E134" s="10">
        <v>1</v>
      </c>
      <c r="F134" s="4">
        <v>3300134</v>
      </c>
      <c r="G134" s="4">
        <v>40400</v>
      </c>
      <c r="H134" s="4">
        <v>0</v>
      </c>
      <c r="I134" s="4">
        <v>40400</v>
      </c>
      <c r="J134" s="4">
        <v>3259734</v>
      </c>
      <c r="K134" s="4">
        <v>0</v>
      </c>
      <c r="L134" s="7">
        <v>44926</v>
      </c>
      <c r="M134" s="2"/>
      <c r="N134" s="4"/>
      <c r="O134" s="2" t="s">
        <v>193</v>
      </c>
    </row>
    <row r="135" spans="1:15" x14ac:dyDescent="0.35">
      <c r="A135" s="2" t="s">
        <v>99</v>
      </c>
      <c r="B135" s="2">
        <v>890300516</v>
      </c>
      <c r="C135" s="2" t="s">
        <v>173</v>
      </c>
      <c r="D135" s="7"/>
      <c r="E135" s="10">
        <v>1</v>
      </c>
      <c r="F135" s="4">
        <v>1650000</v>
      </c>
      <c r="G135" s="4">
        <v>0</v>
      </c>
      <c r="H135" s="4">
        <v>0</v>
      </c>
      <c r="I135" s="4">
        <v>0</v>
      </c>
      <c r="J135" s="4">
        <v>1650000</v>
      </c>
      <c r="K135" s="4">
        <v>0</v>
      </c>
      <c r="L135" s="7"/>
      <c r="M135" s="2"/>
      <c r="N135" s="4"/>
      <c r="O135" s="2" t="s">
        <v>195</v>
      </c>
    </row>
    <row r="136" spans="1:15" hidden="1" x14ac:dyDescent="0.35">
      <c r="A136" s="2" t="s">
        <v>99</v>
      </c>
      <c r="B136" s="2">
        <v>900077584</v>
      </c>
      <c r="C136" s="2" t="s">
        <v>174</v>
      </c>
      <c r="D136" s="7">
        <v>44890</v>
      </c>
      <c r="E136" s="10">
        <v>1</v>
      </c>
      <c r="F136" s="4">
        <v>17557989</v>
      </c>
      <c r="G136" s="4">
        <v>319753</v>
      </c>
      <c r="H136" s="4">
        <v>0</v>
      </c>
      <c r="I136" s="4">
        <v>319753</v>
      </c>
      <c r="J136" s="4">
        <v>10342942</v>
      </c>
      <c r="K136" s="4">
        <v>6895294</v>
      </c>
      <c r="L136" s="7">
        <v>44890</v>
      </c>
      <c r="M136" s="2"/>
      <c r="N136" s="2"/>
      <c r="O136" s="2" t="s">
        <v>194</v>
      </c>
    </row>
    <row r="137" spans="1:15" hidden="1" x14ac:dyDescent="0.35">
      <c r="A137" s="2" t="s">
        <v>99</v>
      </c>
      <c r="B137" s="2">
        <v>900900754</v>
      </c>
      <c r="C137" s="2" t="s">
        <v>175</v>
      </c>
      <c r="D137" s="7"/>
      <c r="E137" s="10">
        <v>1</v>
      </c>
      <c r="F137" s="4">
        <v>433136899</v>
      </c>
      <c r="G137" s="4">
        <v>213366929</v>
      </c>
      <c r="H137" s="4">
        <v>213366929</v>
      </c>
      <c r="I137" s="4">
        <v>213366929</v>
      </c>
      <c r="J137" s="4">
        <v>219769970</v>
      </c>
      <c r="K137" s="4">
        <v>0</v>
      </c>
      <c r="L137" s="7"/>
      <c r="M137" s="2"/>
      <c r="N137" s="4"/>
      <c r="O137" s="2" t="s">
        <v>195</v>
      </c>
    </row>
    <row r="138" spans="1:15" hidden="1" x14ac:dyDescent="0.35">
      <c r="A138" s="2" t="s">
        <v>99</v>
      </c>
      <c r="B138" s="2">
        <v>890312380</v>
      </c>
      <c r="C138" s="2" t="s">
        <v>23</v>
      </c>
      <c r="D138" s="7">
        <v>44926</v>
      </c>
      <c r="E138" s="10">
        <v>1</v>
      </c>
      <c r="F138" s="4">
        <v>1310625</v>
      </c>
      <c r="G138" s="4">
        <v>117132</v>
      </c>
      <c r="H138" s="4">
        <v>0</v>
      </c>
      <c r="I138" s="4">
        <v>117132</v>
      </c>
      <c r="J138" s="4">
        <v>1193493</v>
      </c>
      <c r="K138" s="4">
        <v>0</v>
      </c>
      <c r="L138" s="7">
        <v>44926</v>
      </c>
      <c r="M138" s="2">
        <v>1</v>
      </c>
      <c r="N138" s="4">
        <v>278796</v>
      </c>
      <c r="O138" s="2" t="s">
        <v>193</v>
      </c>
    </row>
    <row r="139" spans="1:15" x14ac:dyDescent="0.35">
      <c r="A139" s="2" t="s">
        <v>99</v>
      </c>
      <c r="B139" s="2">
        <v>900958564</v>
      </c>
      <c r="C139" s="2" t="s">
        <v>176</v>
      </c>
      <c r="D139" s="7"/>
      <c r="E139" s="10">
        <v>1</v>
      </c>
      <c r="F139" s="4">
        <v>980082</v>
      </c>
      <c r="G139" s="4">
        <v>0</v>
      </c>
      <c r="H139" s="4">
        <v>0</v>
      </c>
      <c r="I139" s="4">
        <v>0</v>
      </c>
      <c r="J139" s="4">
        <v>980082</v>
      </c>
      <c r="K139" s="4">
        <v>0</v>
      </c>
      <c r="L139" s="7"/>
      <c r="M139" s="2"/>
      <c r="N139" s="4"/>
      <c r="O139" s="2" t="s">
        <v>195</v>
      </c>
    </row>
    <row r="140" spans="1:15" hidden="1" x14ac:dyDescent="0.35">
      <c r="A140" s="2" t="s">
        <v>99</v>
      </c>
      <c r="B140" s="2">
        <v>900699086</v>
      </c>
      <c r="C140" s="2" t="s">
        <v>177</v>
      </c>
      <c r="D140" s="7">
        <v>44957</v>
      </c>
      <c r="E140" s="10">
        <v>1</v>
      </c>
      <c r="F140" s="4">
        <v>214323909</v>
      </c>
      <c r="G140" s="4">
        <v>7608256</v>
      </c>
      <c r="H140" s="4">
        <v>0</v>
      </c>
      <c r="I140" s="4">
        <v>7608256</v>
      </c>
      <c r="J140" s="4">
        <v>206715653</v>
      </c>
      <c r="K140" s="4">
        <v>0</v>
      </c>
      <c r="L140" s="7">
        <v>44957</v>
      </c>
      <c r="M140" s="2"/>
      <c r="N140" s="4"/>
      <c r="O140" s="2" t="s">
        <v>193</v>
      </c>
    </row>
    <row r="141" spans="1:15" hidden="1" x14ac:dyDescent="0.35">
      <c r="A141" s="2" t="s">
        <v>99</v>
      </c>
      <c r="B141" s="2">
        <v>891380070</v>
      </c>
      <c r="C141" s="2" t="s">
        <v>50</v>
      </c>
      <c r="D141" s="7">
        <v>44926</v>
      </c>
      <c r="E141" s="10">
        <v>1</v>
      </c>
      <c r="F141" s="4">
        <v>369312</v>
      </c>
      <c r="G141" s="4">
        <v>71580</v>
      </c>
      <c r="H141" s="4">
        <v>0</v>
      </c>
      <c r="I141" s="4">
        <v>71580</v>
      </c>
      <c r="J141" s="4">
        <v>297732</v>
      </c>
      <c r="K141" s="4">
        <v>0</v>
      </c>
      <c r="L141" s="7">
        <v>44926</v>
      </c>
      <c r="M141" s="2">
        <v>1</v>
      </c>
      <c r="N141" s="4">
        <v>596818</v>
      </c>
      <c r="O141" s="2" t="s">
        <v>193</v>
      </c>
    </row>
    <row r="142" spans="1:15" hidden="1" x14ac:dyDescent="0.35">
      <c r="A142" s="2" t="s">
        <v>99</v>
      </c>
      <c r="B142" s="2">
        <v>900145579</v>
      </c>
      <c r="C142" s="2" t="s">
        <v>54</v>
      </c>
      <c r="D142" s="7">
        <v>44882</v>
      </c>
      <c r="E142" s="10">
        <v>1</v>
      </c>
      <c r="F142" s="4">
        <v>4102437</v>
      </c>
      <c r="G142" s="4">
        <v>381434</v>
      </c>
      <c r="H142" s="4">
        <v>0</v>
      </c>
      <c r="I142" s="4">
        <v>381434</v>
      </c>
      <c r="J142" s="4">
        <v>2875932</v>
      </c>
      <c r="K142" s="4">
        <v>845071</v>
      </c>
      <c r="L142" s="7">
        <v>44882</v>
      </c>
      <c r="M142" s="2"/>
      <c r="N142" s="2"/>
      <c r="O142" s="2" t="s">
        <v>194</v>
      </c>
    </row>
    <row r="143" spans="1:15" hidden="1" x14ac:dyDescent="0.35">
      <c r="A143" s="2" t="s">
        <v>99</v>
      </c>
      <c r="B143" s="2">
        <v>900328450</v>
      </c>
      <c r="C143" s="2" t="s">
        <v>64</v>
      </c>
      <c r="D143" s="7">
        <v>44876</v>
      </c>
      <c r="E143" s="10">
        <v>1</v>
      </c>
      <c r="F143" s="4">
        <v>724240606</v>
      </c>
      <c r="G143" s="4">
        <v>3539776</v>
      </c>
      <c r="H143" s="4">
        <v>0</v>
      </c>
      <c r="I143" s="4">
        <v>3539776</v>
      </c>
      <c r="J143" s="4">
        <v>609490750</v>
      </c>
      <c r="K143" s="4">
        <v>111210080</v>
      </c>
      <c r="L143" s="7">
        <v>44876</v>
      </c>
      <c r="M143" s="2"/>
      <c r="N143" s="2"/>
      <c r="O143" s="2" t="s">
        <v>194</v>
      </c>
    </row>
    <row r="144" spans="1:15" hidden="1" x14ac:dyDescent="0.35">
      <c r="A144" s="2" t="s">
        <v>99</v>
      </c>
      <c r="B144" s="2">
        <v>891380184</v>
      </c>
      <c r="C144" s="2" t="s">
        <v>51</v>
      </c>
      <c r="D144" s="7"/>
      <c r="E144" s="10">
        <v>1</v>
      </c>
      <c r="F144" s="4">
        <v>2426925</v>
      </c>
      <c r="G144" s="4">
        <v>184799</v>
      </c>
      <c r="H144" s="4">
        <v>184799</v>
      </c>
      <c r="I144" s="4">
        <v>184799</v>
      </c>
      <c r="J144" s="4">
        <v>2242126</v>
      </c>
      <c r="K144" s="4">
        <v>0</v>
      </c>
      <c r="L144" s="7"/>
      <c r="M144" s="2"/>
      <c r="N144" s="4"/>
      <c r="O144" s="2" t="s">
        <v>195</v>
      </c>
    </row>
    <row r="145" spans="1:15" hidden="1" x14ac:dyDescent="0.35">
      <c r="A145" s="2" t="s">
        <v>99</v>
      </c>
      <c r="B145" s="2">
        <v>891401643</v>
      </c>
      <c r="C145" s="2" t="s">
        <v>81</v>
      </c>
      <c r="D145" s="7"/>
      <c r="E145" s="10">
        <v>1</v>
      </c>
      <c r="F145" s="4">
        <v>49119347</v>
      </c>
      <c r="G145" s="4">
        <v>313663</v>
      </c>
      <c r="H145" s="4">
        <v>313663</v>
      </c>
      <c r="I145" s="4">
        <v>313663</v>
      </c>
      <c r="J145" s="4">
        <v>48805684</v>
      </c>
      <c r="K145" s="4">
        <v>0</v>
      </c>
      <c r="L145" s="7"/>
      <c r="M145" s="2"/>
      <c r="N145" s="4"/>
      <c r="O145" s="2" t="s">
        <v>195</v>
      </c>
    </row>
    <row r="146" spans="1:15" x14ac:dyDescent="0.35">
      <c r="A146" s="2" t="s">
        <v>99</v>
      </c>
      <c r="B146" s="2">
        <v>891409017</v>
      </c>
      <c r="C146" s="2" t="s">
        <v>178</v>
      </c>
      <c r="D146" s="7"/>
      <c r="E146" s="10">
        <v>1</v>
      </c>
      <c r="F146" s="4">
        <v>397692</v>
      </c>
      <c r="G146" s="4">
        <v>0</v>
      </c>
      <c r="H146" s="4">
        <v>0</v>
      </c>
      <c r="I146" s="4">
        <v>0</v>
      </c>
      <c r="J146" s="4">
        <v>397692</v>
      </c>
      <c r="K146" s="4">
        <v>0</v>
      </c>
      <c r="L146" s="7"/>
      <c r="M146" s="2"/>
      <c r="N146" s="4"/>
      <c r="O146" s="2" t="s">
        <v>195</v>
      </c>
    </row>
    <row r="147" spans="1:15" hidden="1" x14ac:dyDescent="0.35">
      <c r="A147" s="2" t="s">
        <v>99</v>
      </c>
      <c r="B147" s="2">
        <v>805025186</v>
      </c>
      <c r="C147" s="2" t="s">
        <v>37</v>
      </c>
      <c r="D147" s="7">
        <v>44881</v>
      </c>
      <c r="E147" s="10">
        <v>1</v>
      </c>
      <c r="F147" s="4">
        <v>38819800</v>
      </c>
      <c r="G147" s="4">
        <v>0</v>
      </c>
      <c r="H147" s="4">
        <v>0</v>
      </c>
      <c r="I147" s="4">
        <v>0</v>
      </c>
      <c r="J147" s="4">
        <v>18053888</v>
      </c>
      <c r="K147" s="4">
        <v>20765912</v>
      </c>
      <c r="L147" s="7">
        <v>44881</v>
      </c>
      <c r="M147" s="2"/>
      <c r="N147" s="2"/>
      <c r="O147" s="2" t="s">
        <v>194</v>
      </c>
    </row>
    <row r="148" spans="1:15" hidden="1" x14ac:dyDescent="0.35">
      <c r="A148" s="2" t="s">
        <v>99</v>
      </c>
      <c r="B148" s="2">
        <v>900124603</v>
      </c>
      <c r="C148" s="2" t="s">
        <v>179</v>
      </c>
      <c r="D148" s="7">
        <v>44882</v>
      </c>
      <c r="E148" s="10">
        <v>1</v>
      </c>
      <c r="F148" s="4">
        <v>7518076</v>
      </c>
      <c r="G148" s="4">
        <v>0</v>
      </c>
      <c r="H148" s="4">
        <v>0</v>
      </c>
      <c r="I148" s="4">
        <v>0</v>
      </c>
      <c r="J148" s="4">
        <v>0</v>
      </c>
      <c r="K148" s="4">
        <v>7518076</v>
      </c>
      <c r="L148" s="7">
        <v>44882</v>
      </c>
      <c r="M148" s="2"/>
      <c r="N148" s="4"/>
      <c r="O148" s="2" t="s">
        <v>194</v>
      </c>
    </row>
    <row r="149" spans="1:15" hidden="1" x14ac:dyDescent="0.35">
      <c r="A149" s="2" t="s">
        <v>99</v>
      </c>
      <c r="B149" s="2">
        <v>900146438</v>
      </c>
      <c r="C149" s="2" t="s">
        <v>180</v>
      </c>
      <c r="D149" s="7">
        <v>44926</v>
      </c>
      <c r="E149" s="10">
        <v>1</v>
      </c>
      <c r="F149" s="4">
        <v>691542</v>
      </c>
      <c r="G149" s="4">
        <v>269225</v>
      </c>
      <c r="H149" s="4">
        <v>0</v>
      </c>
      <c r="I149" s="4">
        <v>269225</v>
      </c>
      <c r="J149" s="4">
        <v>422317</v>
      </c>
      <c r="K149" s="4">
        <v>0</v>
      </c>
      <c r="L149" s="7">
        <v>44926</v>
      </c>
      <c r="M149" s="2">
        <v>1</v>
      </c>
      <c r="N149" s="4">
        <v>274585</v>
      </c>
      <c r="O149" s="2" t="s">
        <v>193</v>
      </c>
    </row>
    <row r="150" spans="1:15" hidden="1" x14ac:dyDescent="0.35">
      <c r="A150" s="2" t="s">
        <v>99</v>
      </c>
      <c r="B150" s="2">
        <v>900196862</v>
      </c>
      <c r="C150" s="2" t="s">
        <v>59</v>
      </c>
      <c r="D150" s="7">
        <v>44866</v>
      </c>
      <c r="E150" s="10">
        <v>1</v>
      </c>
      <c r="F150" s="4">
        <v>121973871</v>
      </c>
      <c r="G150" s="4">
        <v>1920000</v>
      </c>
      <c r="H150" s="4">
        <v>0</v>
      </c>
      <c r="I150" s="4">
        <v>1920000</v>
      </c>
      <c r="J150" s="4">
        <v>105551002</v>
      </c>
      <c r="K150" s="4">
        <v>14502869</v>
      </c>
      <c r="L150" s="7">
        <v>44866</v>
      </c>
      <c r="M150" s="2"/>
      <c r="N150" s="2"/>
      <c r="O150" s="2" t="s">
        <v>194</v>
      </c>
    </row>
    <row r="151" spans="1:15" hidden="1" x14ac:dyDescent="0.35">
      <c r="A151" s="2" t="s">
        <v>99</v>
      </c>
      <c r="B151" s="2">
        <v>890399020</v>
      </c>
      <c r="C151" s="2" t="s">
        <v>181</v>
      </c>
      <c r="D151" s="7">
        <v>44867</v>
      </c>
      <c r="E151" s="10">
        <v>1</v>
      </c>
      <c r="F151" s="4">
        <v>1255143827</v>
      </c>
      <c r="G151" s="4">
        <v>2063900</v>
      </c>
      <c r="H151" s="4">
        <v>0</v>
      </c>
      <c r="I151" s="4">
        <v>2063900</v>
      </c>
      <c r="J151" s="4">
        <v>1177478213</v>
      </c>
      <c r="K151" s="4">
        <v>75601714</v>
      </c>
      <c r="L151" s="7">
        <v>44867</v>
      </c>
      <c r="M151" s="2"/>
      <c r="N151" s="2"/>
      <c r="O151" s="2" t="s">
        <v>194</v>
      </c>
    </row>
    <row r="152" spans="1:15" hidden="1" x14ac:dyDescent="0.35">
      <c r="A152" s="2" t="s">
        <v>99</v>
      </c>
      <c r="B152" s="2">
        <v>800186901</v>
      </c>
      <c r="C152" s="2" t="s">
        <v>182</v>
      </c>
      <c r="D152" s="7">
        <v>45016</v>
      </c>
      <c r="E152" s="10">
        <v>1</v>
      </c>
      <c r="F152" s="4">
        <v>65701096</v>
      </c>
      <c r="G152" s="4">
        <v>0</v>
      </c>
      <c r="H152" s="4">
        <v>0</v>
      </c>
      <c r="I152" s="4">
        <v>0</v>
      </c>
      <c r="J152" s="4">
        <v>65701096</v>
      </c>
      <c r="K152" s="4">
        <v>0</v>
      </c>
      <c r="L152" s="7">
        <v>45016</v>
      </c>
      <c r="M152" s="2">
        <v>2</v>
      </c>
      <c r="N152" s="4">
        <v>31511768.5</v>
      </c>
      <c r="O152" s="2" t="s">
        <v>193</v>
      </c>
    </row>
    <row r="153" spans="1:15" hidden="1" x14ac:dyDescent="0.35">
      <c r="A153" s="2" t="s">
        <v>99</v>
      </c>
      <c r="B153" s="2">
        <v>805000737</v>
      </c>
      <c r="C153" s="2" t="s">
        <v>96</v>
      </c>
      <c r="D153" s="7">
        <v>44957</v>
      </c>
      <c r="E153" s="10">
        <v>1</v>
      </c>
      <c r="F153" s="4">
        <v>155696220</v>
      </c>
      <c r="G153" s="4">
        <v>0</v>
      </c>
      <c r="H153" s="4">
        <v>0</v>
      </c>
      <c r="I153" s="4">
        <v>0</v>
      </c>
      <c r="J153" s="4">
        <v>155696220</v>
      </c>
      <c r="K153" s="4">
        <v>0</v>
      </c>
      <c r="L153" s="7">
        <v>44957</v>
      </c>
      <c r="M153" s="2">
        <v>2</v>
      </c>
      <c r="N153" s="4">
        <v>24320278</v>
      </c>
      <c r="O153" s="2" t="s">
        <v>193</v>
      </c>
    </row>
    <row r="154" spans="1:15" hidden="1" x14ac:dyDescent="0.35">
      <c r="A154" s="2" t="s">
        <v>99</v>
      </c>
      <c r="B154" s="2">
        <v>805027338</v>
      </c>
      <c r="C154" s="2" t="s">
        <v>95</v>
      </c>
      <c r="D154" s="7"/>
      <c r="E154" s="10">
        <v>1</v>
      </c>
      <c r="F154" s="4">
        <v>3740422</v>
      </c>
      <c r="G154" s="4">
        <v>219791</v>
      </c>
      <c r="H154" s="4">
        <v>219791</v>
      </c>
      <c r="I154" s="4">
        <v>219791</v>
      </c>
      <c r="J154" s="4">
        <v>3520631</v>
      </c>
      <c r="K154" s="4">
        <v>0</v>
      </c>
      <c r="L154" s="7"/>
      <c r="M154" s="2"/>
      <c r="N154" s="4"/>
      <c r="O154" s="2" t="s">
        <v>195</v>
      </c>
    </row>
    <row r="155" spans="1:15" hidden="1" x14ac:dyDescent="0.35">
      <c r="A155" s="2" t="s">
        <v>99</v>
      </c>
      <c r="B155" s="2">
        <v>805013591</v>
      </c>
      <c r="C155" s="2" t="s">
        <v>33</v>
      </c>
      <c r="D155" s="7">
        <v>44869</v>
      </c>
      <c r="E155" s="10">
        <v>1</v>
      </c>
      <c r="F155" s="4">
        <v>82183744</v>
      </c>
      <c r="G155" s="4">
        <v>0</v>
      </c>
      <c r="H155" s="4">
        <v>0</v>
      </c>
      <c r="I155" s="4">
        <v>0</v>
      </c>
      <c r="J155" s="4">
        <v>75073744</v>
      </c>
      <c r="K155" s="4">
        <v>7110000</v>
      </c>
      <c r="L155" s="7">
        <v>44869</v>
      </c>
      <c r="M155" s="2"/>
      <c r="N155" s="2"/>
      <c r="O155" s="2" t="s">
        <v>194</v>
      </c>
    </row>
    <row r="156" spans="1:15" hidden="1" x14ac:dyDescent="0.35">
      <c r="A156" s="2" t="s">
        <v>99</v>
      </c>
      <c r="B156" s="2">
        <v>890300513</v>
      </c>
      <c r="C156" s="2" t="s">
        <v>21</v>
      </c>
      <c r="D156" s="7">
        <v>44890</v>
      </c>
      <c r="E156" s="10">
        <v>1</v>
      </c>
      <c r="F156" s="4">
        <v>89465343</v>
      </c>
      <c r="G156" s="4">
        <v>0</v>
      </c>
      <c r="H156" s="4">
        <v>0</v>
      </c>
      <c r="I156" s="4">
        <v>0</v>
      </c>
      <c r="J156" s="4">
        <v>87972896</v>
      </c>
      <c r="K156" s="4">
        <v>1492447</v>
      </c>
      <c r="L156" s="7">
        <v>44890</v>
      </c>
      <c r="M156" s="2"/>
      <c r="N156" s="2"/>
      <c r="O156" s="2" t="s">
        <v>194</v>
      </c>
    </row>
    <row r="157" spans="1:15" hidden="1" x14ac:dyDescent="0.35">
      <c r="A157" s="2" t="s">
        <v>99</v>
      </c>
      <c r="B157" s="2">
        <v>805009418</v>
      </c>
      <c r="C157" s="2" t="s">
        <v>13</v>
      </c>
      <c r="D157" s="7">
        <v>44926</v>
      </c>
      <c r="E157" s="10">
        <v>1</v>
      </c>
      <c r="F157" s="4">
        <v>8874540</v>
      </c>
      <c r="G157" s="4">
        <v>50000</v>
      </c>
      <c r="H157" s="4">
        <v>0</v>
      </c>
      <c r="I157" s="4">
        <v>50000</v>
      </c>
      <c r="J157" s="4">
        <v>8824540</v>
      </c>
      <c r="K157" s="4">
        <v>0</v>
      </c>
      <c r="L157" s="7">
        <v>44926</v>
      </c>
      <c r="M157" s="2">
        <v>1</v>
      </c>
      <c r="N157" s="4">
        <v>50000</v>
      </c>
      <c r="O157" s="2" t="s">
        <v>193</v>
      </c>
    </row>
    <row r="158" spans="1:15" hidden="1" x14ac:dyDescent="0.35">
      <c r="A158" s="2" t="s">
        <v>99</v>
      </c>
      <c r="B158" s="2">
        <v>805019877</v>
      </c>
      <c r="C158" s="2" t="s">
        <v>35</v>
      </c>
      <c r="D158" s="7">
        <v>44876</v>
      </c>
      <c r="E158" s="10">
        <v>1</v>
      </c>
      <c r="F158" s="4">
        <v>25238275</v>
      </c>
      <c r="G158" s="4">
        <v>0</v>
      </c>
      <c r="H158" s="4">
        <v>0</v>
      </c>
      <c r="I158" s="4">
        <v>0</v>
      </c>
      <c r="J158" s="4">
        <v>8116908</v>
      </c>
      <c r="K158" s="4">
        <v>17121367</v>
      </c>
      <c r="L158" s="7">
        <v>44876</v>
      </c>
      <c r="M158" s="2"/>
      <c r="N158" s="2"/>
      <c r="O158" s="2" t="s">
        <v>194</v>
      </c>
    </row>
    <row r="159" spans="1:15" hidden="1" x14ac:dyDescent="0.35">
      <c r="A159" s="2" t="s">
        <v>99</v>
      </c>
      <c r="B159" s="2">
        <v>835000972</v>
      </c>
      <c r="C159" s="2" t="s">
        <v>19</v>
      </c>
      <c r="D159" s="7"/>
      <c r="E159" s="10">
        <v>1</v>
      </c>
      <c r="F159" s="4">
        <v>147277289</v>
      </c>
      <c r="G159" s="4">
        <v>111772448</v>
      </c>
      <c r="H159" s="4">
        <v>111772448</v>
      </c>
      <c r="I159" s="4">
        <v>111772448</v>
      </c>
      <c r="J159" s="4">
        <v>35504841</v>
      </c>
      <c r="K159" s="4">
        <v>0</v>
      </c>
      <c r="L159" s="7"/>
      <c r="M159" s="2"/>
      <c r="N159" s="4"/>
      <c r="O159" s="2" t="s">
        <v>195</v>
      </c>
    </row>
    <row r="160" spans="1:15" hidden="1" x14ac:dyDescent="0.35">
      <c r="A160" s="2" t="s">
        <v>99</v>
      </c>
      <c r="B160" s="2">
        <v>800014918</v>
      </c>
      <c r="C160" s="2" t="s">
        <v>183</v>
      </c>
      <c r="D160" s="7">
        <v>44882</v>
      </c>
      <c r="E160" s="10">
        <v>1</v>
      </c>
      <c r="F160" s="4">
        <v>10321321</v>
      </c>
      <c r="G160" s="4">
        <v>0</v>
      </c>
      <c r="H160" s="4">
        <v>0</v>
      </c>
      <c r="I160" s="4">
        <v>0</v>
      </c>
      <c r="J160" s="4">
        <v>9753521</v>
      </c>
      <c r="K160" s="4">
        <v>567800</v>
      </c>
      <c r="L160" s="7">
        <v>44882</v>
      </c>
      <c r="M160" s="2"/>
      <c r="N160" s="2"/>
      <c r="O160" s="2" t="s">
        <v>194</v>
      </c>
    </row>
    <row r="161" spans="1:15" hidden="1" x14ac:dyDescent="0.35">
      <c r="A161" s="2" t="s">
        <v>99</v>
      </c>
      <c r="B161" s="2">
        <v>800205977</v>
      </c>
      <c r="C161" s="2" t="s">
        <v>32</v>
      </c>
      <c r="D161" s="7">
        <v>44886</v>
      </c>
      <c r="E161" s="10">
        <v>1</v>
      </c>
      <c r="F161" s="4">
        <v>534848120</v>
      </c>
      <c r="G161" s="4">
        <v>0</v>
      </c>
      <c r="H161" s="4">
        <v>0</v>
      </c>
      <c r="I161" s="4">
        <v>0</v>
      </c>
      <c r="J161" s="4">
        <v>424974152</v>
      </c>
      <c r="K161" s="4">
        <v>109873968</v>
      </c>
      <c r="L161" s="7">
        <v>44886</v>
      </c>
      <c r="M161" s="2"/>
      <c r="N161" s="2"/>
      <c r="O161" s="2" t="s">
        <v>194</v>
      </c>
    </row>
    <row r="162" spans="1:15" hidden="1" x14ac:dyDescent="0.35">
      <c r="A162" s="2" t="s">
        <v>99</v>
      </c>
      <c r="B162" s="2">
        <v>860066942</v>
      </c>
      <c r="C162" s="2" t="s">
        <v>184</v>
      </c>
      <c r="D162" s="7"/>
      <c r="E162" s="10">
        <v>1</v>
      </c>
      <c r="F162" s="4">
        <v>34348645</v>
      </c>
      <c r="G162" s="4">
        <v>34348645</v>
      </c>
      <c r="H162" s="4">
        <v>34348645</v>
      </c>
      <c r="I162" s="4">
        <v>34348645</v>
      </c>
      <c r="J162" s="4">
        <v>0</v>
      </c>
      <c r="K162" s="4">
        <v>0</v>
      </c>
      <c r="L162" s="7"/>
      <c r="M162" s="2"/>
      <c r="N162" s="4"/>
      <c r="O162" s="2" t="s">
        <v>195</v>
      </c>
    </row>
    <row r="163" spans="1:15" hidden="1" x14ac:dyDescent="0.35">
      <c r="A163" s="2" t="s">
        <v>99</v>
      </c>
      <c r="B163" s="2">
        <v>805001115</v>
      </c>
      <c r="C163" s="2" t="s">
        <v>85</v>
      </c>
      <c r="D163" s="7">
        <v>44890</v>
      </c>
      <c r="E163" s="10">
        <v>1</v>
      </c>
      <c r="F163" s="4">
        <v>374705958</v>
      </c>
      <c r="G163" s="4">
        <v>11100</v>
      </c>
      <c r="H163" s="4">
        <v>0</v>
      </c>
      <c r="I163" s="4">
        <v>11100</v>
      </c>
      <c r="J163" s="4">
        <v>300316386</v>
      </c>
      <c r="K163" s="4">
        <v>74378472</v>
      </c>
      <c r="L163" s="7">
        <v>44890</v>
      </c>
      <c r="M163" s="2"/>
      <c r="N163" s="2"/>
      <c r="O163" s="2" t="s">
        <v>194</v>
      </c>
    </row>
    <row r="164" spans="1:15" hidden="1" x14ac:dyDescent="0.35">
      <c r="A164" s="2" t="s">
        <v>99</v>
      </c>
      <c r="B164" s="2">
        <v>800212422</v>
      </c>
      <c r="C164" s="2" t="s">
        <v>185</v>
      </c>
      <c r="D164" s="7">
        <v>44926</v>
      </c>
      <c r="E164" s="10">
        <v>1</v>
      </c>
      <c r="F164" s="4">
        <v>26513849</v>
      </c>
      <c r="G164" s="4">
        <v>0</v>
      </c>
      <c r="H164" s="4">
        <v>0</v>
      </c>
      <c r="I164" s="4">
        <v>0</v>
      </c>
      <c r="J164" s="4">
        <v>26513849</v>
      </c>
      <c r="K164" s="4">
        <v>0</v>
      </c>
      <c r="L164" s="7">
        <v>44926</v>
      </c>
      <c r="M164" s="2">
        <v>1</v>
      </c>
      <c r="N164" s="4">
        <v>384342</v>
      </c>
      <c r="O164" s="2" t="s">
        <v>193</v>
      </c>
    </row>
    <row r="165" spans="1:15" hidden="1" x14ac:dyDescent="0.35">
      <c r="A165" s="2" t="s">
        <v>99</v>
      </c>
      <c r="B165" s="2">
        <v>800030924</v>
      </c>
      <c r="C165" s="2" t="s">
        <v>11</v>
      </c>
      <c r="D165" s="7">
        <v>44882</v>
      </c>
      <c r="E165" s="10">
        <v>1</v>
      </c>
      <c r="F165" s="4">
        <v>63662360</v>
      </c>
      <c r="G165" s="4">
        <v>0</v>
      </c>
      <c r="H165" s="4">
        <v>0</v>
      </c>
      <c r="I165" s="4">
        <v>0</v>
      </c>
      <c r="J165" s="4">
        <v>63641830</v>
      </c>
      <c r="K165" s="4">
        <v>20530</v>
      </c>
      <c r="L165" s="7">
        <v>44882</v>
      </c>
      <c r="M165" s="2"/>
      <c r="N165" s="2"/>
      <c r="O165" s="2" t="s">
        <v>194</v>
      </c>
    </row>
    <row r="166" spans="1:15" hidden="1" x14ac:dyDescent="0.35">
      <c r="A166" s="2" t="s">
        <v>99</v>
      </c>
      <c r="B166" s="2">
        <v>815005012</v>
      </c>
      <c r="C166" s="2" t="s">
        <v>97</v>
      </c>
      <c r="D166" s="7">
        <v>44926</v>
      </c>
      <c r="E166" s="10">
        <v>1</v>
      </c>
      <c r="F166" s="4">
        <v>15200</v>
      </c>
      <c r="G166" s="4">
        <v>15200</v>
      </c>
      <c r="H166" s="4">
        <v>0</v>
      </c>
      <c r="I166" s="4">
        <v>15200</v>
      </c>
      <c r="J166" s="4">
        <v>0</v>
      </c>
      <c r="K166" s="4">
        <v>0</v>
      </c>
      <c r="L166" s="7">
        <v>44926</v>
      </c>
      <c r="M166" s="2">
        <v>1</v>
      </c>
      <c r="N166" s="4">
        <v>15200</v>
      </c>
      <c r="O166" s="2" t="s">
        <v>193</v>
      </c>
    </row>
    <row r="167" spans="1:15" hidden="1" x14ac:dyDescent="0.35">
      <c r="A167" s="2" t="s">
        <v>99</v>
      </c>
      <c r="B167" s="2">
        <v>816005003</v>
      </c>
      <c r="C167" s="2" t="s">
        <v>18</v>
      </c>
      <c r="D167" s="7">
        <v>44926</v>
      </c>
      <c r="E167" s="10">
        <v>1</v>
      </c>
      <c r="F167" s="4">
        <v>63969046</v>
      </c>
      <c r="G167" s="4">
        <v>1999996</v>
      </c>
      <c r="H167" s="4">
        <v>0</v>
      </c>
      <c r="I167" s="4">
        <v>1999996</v>
      </c>
      <c r="J167" s="4">
        <v>61969050</v>
      </c>
      <c r="K167" s="4">
        <v>0</v>
      </c>
      <c r="L167" s="7">
        <v>44926</v>
      </c>
      <c r="M167" s="2">
        <v>1</v>
      </c>
      <c r="N167" s="4">
        <v>2010996</v>
      </c>
      <c r="O167" s="2" t="s">
        <v>193</v>
      </c>
    </row>
    <row r="168" spans="1:15" hidden="1" x14ac:dyDescent="0.35">
      <c r="A168" s="2" t="s">
        <v>99</v>
      </c>
      <c r="B168" s="2">
        <v>800231235</v>
      </c>
      <c r="C168" s="2" t="s">
        <v>12</v>
      </c>
      <c r="D168" s="7">
        <v>45077</v>
      </c>
      <c r="E168" s="10">
        <v>1</v>
      </c>
      <c r="F168" s="4">
        <v>234269119</v>
      </c>
      <c r="G168" s="4">
        <v>113778848</v>
      </c>
      <c r="H168" s="4">
        <v>0</v>
      </c>
      <c r="I168" s="4">
        <v>113778848</v>
      </c>
      <c r="J168" s="4">
        <v>120490271</v>
      </c>
      <c r="K168" s="4">
        <v>0</v>
      </c>
      <c r="L168" s="7">
        <v>45077</v>
      </c>
      <c r="M168" s="2">
        <v>6</v>
      </c>
      <c r="N168" s="4">
        <v>35831567.166666664</v>
      </c>
      <c r="O168" s="2" t="s">
        <v>193</v>
      </c>
    </row>
    <row r="169" spans="1:15" x14ac:dyDescent="0.35">
      <c r="A169" s="2" t="s">
        <v>99</v>
      </c>
      <c r="B169" s="2">
        <v>800155000</v>
      </c>
      <c r="C169" s="2" t="s">
        <v>186</v>
      </c>
      <c r="D169" s="7"/>
      <c r="E169" s="10">
        <v>1</v>
      </c>
      <c r="F169" s="4">
        <v>57500</v>
      </c>
      <c r="G169" s="4">
        <v>0</v>
      </c>
      <c r="H169" s="4">
        <v>0</v>
      </c>
      <c r="I169" s="4">
        <v>0</v>
      </c>
      <c r="J169" s="4">
        <v>57500</v>
      </c>
      <c r="K169" s="4">
        <v>0</v>
      </c>
      <c r="L169" s="7"/>
      <c r="M169" s="2"/>
      <c r="N169" s="4"/>
      <c r="O169" s="2" t="s">
        <v>195</v>
      </c>
    </row>
    <row r="170" spans="1:15" hidden="1" x14ac:dyDescent="0.35">
      <c r="A170" s="2" t="s">
        <v>99</v>
      </c>
      <c r="B170" s="2">
        <v>800193775</v>
      </c>
      <c r="C170" s="2" t="s">
        <v>94</v>
      </c>
      <c r="D170" s="7">
        <v>44869</v>
      </c>
      <c r="E170" s="10">
        <v>1</v>
      </c>
      <c r="F170" s="4">
        <v>18586535</v>
      </c>
      <c r="G170" s="4">
        <v>186400</v>
      </c>
      <c r="H170" s="4">
        <v>0</v>
      </c>
      <c r="I170" s="4">
        <v>186400</v>
      </c>
      <c r="J170" s="4">
        <v>14486809</v>
      </c>
      <c r="K170" s="4">
        <v>3913326</v>
      </c>
      <c r="L170" s="7">
        <v>44869</v>
      </c>
      <c r="M170" s="2"/>
      <c r="N170" s="2"/>
      <c r="O170" s="2" t="s">
        <v>194</v>
      </c>
    </row>
    <row r="171" spans="1:15" x14ac:dyDescent="0.35">
      <c r="A171" s="2" t="s">
        <v>99</v>
      </c>
      <c r="B171" s="2">
        <v>890933408</v>
      </c>
      <c r="C171" s="2" t="s">
        <v>187</v>
      </c>
      <c r="D171" s="7"/>
      <c r="E171" s="10">
        <v>1</v>
      </c>
      <c r="F171" s="4">
        <v>54000</v>
      </c>
      <c r="G171" s="4">
        <v>0</v>
      </c>
      <c r="H171" s="4">
        <v>0</v>
      </c>
      <c r="I171" s="4">
        <v>0</v>
      </c>
      <c r="J171" s="4">
        <v>54000</v>
      </c>
      <c r="K171" s="4">
        <v>0</v>
      </c>
      <c r="L171" s="7"/>
      <c r="M171" s="2"/>
      <c r="N171" s="4"/>
      <c r="O171" s="2" t="s">
        <v>195</v>
      </c>
    </row>
    <row r="172" spans="1:15" hidden="1" x14ac:dyDescent="0.35">
      <c r="A172" s="2" t="s">
        <v>99</v>
      </c>
      <c r="B172" s="2">
        <v>891180268</v>
      </c>
      <c r="C172" s="2" t="s">
        <v>188</v>
      </c>
      <c r="D172" s="7"/>
      <c r="E172" s="10">
        <v>1</v>
      </c>
      <c r="F172" s="4">
        <v>8841997</v>
      </c>
      <c r="G172" s="4">
        <v>8552654</v>
      </c>
      <c r="H172" s="4">
        <v>8552654</v>
      </c>
      <c r="I172" s="4">
        <v>8552654</v>
      </c>
      <c r="J172" s="4">
        <v>289343</v>
      </c>
      <c r="K172" s="4">
        <v>0</v>
      </c>
      <c r="L172" s="7"/>
      <c r="M172" s="2"/>
      <c r="N172" s="4"/>
      <c r="O172" s="2" t="s">
        <v>195</v>
      </c>
    </row>
    <row r="173" spans="1:15" hidden="1" x14ac:dyDescent="0.35">
      <c r="A173" s="2" t="s">
        <v>99</v>
      </c>
      <c r="B173" s="2">
        <v>890904646</v>
      </c>
      <c r="C173" s="2" t="s">
        <v>189</v>
      </c>
      <c r="D173" s="7">
        <v>44926</v>
      </c>
      <c r="E173" s="10">
        <v>1</v>
      </c>
      <c r="F173" s="4">
        <v>27566162</v>
      </c>
      <c r="G173" s="4">
        <v>8878279</v>
      </c>
      <c r="H173" s="4">
        <v>0</v>
      </c>
      <c r="I173" s="4">
        <v>8878279</v>
      </c>
      <c r="J173" s="4">
        <v>18687883</v>
      </c>
      <c r="K173" s="4">
        <v>0</v>
      </c>
      <c r="L173" s="7">
        <v>44926</v>
      </c>
      <c r="M173" s="2">
        <v>1</v>
      </c>
      <c r="N173" s="4">
        <v>8878279</v>
      </c>
      <c r="O173" s="2" t="s">
        <v>193</v>
      </c>
    </row>
    <row r="174" spans="1:15" hidden="1" x14ac:dyDescent="0.35">
      <c r="A174" s="2" t="s">
        <v>99</v>
      </c>
      <c r="B174" s="2">
        <v>891200952</v>
      </c>
      <c r="C174" s="2" t="s">
        <v>47</v>
      </c>
      <c r="D174" s="7">
        <v>44926</v>
      </c>
      <c r="E174" s="10">
        <v>1</v>
      </c>
      <c r="F174" s="4">
        <v>690693</v>
      </c>
      <c r="G174" s="4">
        <v>0</v>
      </c>
      <c r="H174" s="4">
        <v>0</v>
      </c>
      <c r="I174" s="4">
        <v>0</v>
      </c>
      <c r="J174" s="4">
        <v>690693</v>
      </c>
      <c r="K174" s="4">
        <v>0</v>
      </c>
      <c r="L174" s="7">
        <v>44926</v>
      </c>
      <c r="M174" s="2">
        <v>1</v>
      </c>
      <c r="N174" s="4">
        <v>627447</v>
      </c>
      <c r="O174" s="2" t="s">
        <v>193</v>
      </c>
    </row>
    <row r="175" spans="1:15" hidden="1" x14ac:dyDescent="0.35">
      <c r="A175" s="2" t="s">
        <v>99</v>
      </c>
      <c r="B175" s="2">
        <v>900463808</v>
      </c>
      <c r="C175" s="2" t="s">
        <v>190</v>
      </c>
      <c r="D175" s="7">
        <v>44895</v>
      </c>
      <c r="E175" s="10">
        <v>1</v>
      </c>
      <c r="F175" s="4">
        <v>399093287</v>
      </c>
      <c r="G175" s="4">
        <v>0</v>
      </c>
      <c r="H175" s="4">
        <v>0</v>
      </c>
      <c r="I175" s="4">
        <v>0</v>
      </c>
      <c r="J175" s="4">
        <v>294050896.15999997</v>
      </c>
      <c r="K175" s="4">
        <v>105042390.84</v>
      </c>
      <c r="L175" s="7">
        <v>44895</v>
      </c>
      <c r="M175" s="2"/>
      <c r="N175" s="2"/>
      <c r="O175" s="2" t="s">
        <v>194</v>
      </c>
    </row>
    <row r="176" spans="1:15" hidden="1" x14ac:dyDescent="0.35">
      <c r="A176" s="2" t="s">
        <v>99</v>
      </c>
      <c r="B176" s="2">
        <v>900532504</v>
      </c>
      <c r="C176" s="2" t="s">
        <v>68</v>
      </c>
      <c r="D176" s="7">
        <v>44926</v>
      </c>
      <c r="E176" s="10">
        <v>1</v>
      </c>
      <c r="F176" s="4">
        <v>32891601</v>
      </c>
      <c r="G176" s="4">
        <v>6224616</v>
      </c>
      <c r="H176" s="4">
        <v>0</v>
      </c>
      <c r="I176" s="4">
        <v>6224616</v>
      </c>
      <c r="J176" s="4">
        <v>26666985</v>
      </c>
      <c r="K176" s="4">
        <v>0</v>
      </c>
      <c r="L176" s="7">
        <v>44926</v>
      </c>
      <c r="M176" s="2">
        <v>1</v>
      </c>
      <c r="N176" s="4">
        <v>6224616</v>
      </c>
      <c r="O176" s="2" t="s">
        <v>193</v>
      </c>
    </row>
    <row r="177" spans="1:15" hidden="1" x14ac:dyDescent="0.35">
      <c r="A177" s="2" t="s">
        <v>99</v>
      </c>
      <c r="B177" s="2">
        <v>900305031</v>
      </c>
      <c r="C177" s="2" t="s">
        <v>87</v>
      </c>
      <c r="D177" s="7">
        <v>44926</v>
      </c>
      <c r="E177" s="10">
        <v>1</v>
      </c>
      <c r="F177" s="4">
        <v>29027200</v>
      </c>
      <c r="G177" s="4">
        <v>1356000</v>
      </c>
      <c r="H177" s="4">
        <v>0</v>
      </c>
      <c r="I177" s="4">
        <v>1356000</v>
      </c>
      <c r="J177" s="4">
        <v>27671200</v>
      </c>
      <c r="K177" s="4">
        <v>0</v>
      </c>
      <c r="L177" s="7">
        <v>44926</v>
      </c>
      <c r="M177" s="2">
        <v>1</v>
      </c>
      <c r="N177" s="4">
        <v>11411192</v>
      </c>
      <c r="O177" s="2" t="s">
        <v>193</v>
      </c>
    </row>
    <row r="178" spans="1:15" hidden="1" x14ac:dyDescent="0.35">
      <c r="A178" s="2" t="s">
        <v>99</v>
      </c>
      <c r="B178" s="2">
        <v>891580002</v>
      </c>
      <c r="C178" s="2" t="s">
        <v>191</v>
      </c>
      <c r="D178" s="7">
        <v>44926</v>
      </c>
      <c r="E178" s="10">
        <v>1</v>
      </c>
      <c r="F178" s="4">
        <v>57696310</v>
      </c>
      <c r="G178" s="4">
        <v>192797</v>
      </c>
      <c r="H178" s="4">
        <v>0</v>
      </c>
      <c r="I178" s="4">
        <v>192797</v>
      </c>
      <c r="J178" s="4">
        <v>57503513</v>
      </c>
      <c r="K178" s="4">
        <v>0</v>
      </c>
      <c r="L178" s="7">
        <v>44926</v>
      </c>
      <c r="M178" s="2">
        <v>1</v>
      </c>
      <c r="N178" s="4">
        <v>192797</v>
      </c>
      <c r="O178" s="2" t="s">
        <v>193</v>
      </c>
    </row>
  </sheetData>
  <autoFilter ref="B3:O178">
    <filterColumn colId="6">
      <filters>
        <filter val="$ -"/>
      </filters>
    </filterColumn>
    <filterColumn colId="13">
      <filters>
        <filter val="Por definir"/>
      </filters>
    </filterColumn>
  </autoFilter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3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FORMATO</vt:lpstr>
      <vt:lpstr>PROPUESTA FORMATO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Juan Camilo Paez Ramirez</cp:lastModifiedBy>
  <dcterms:created xsi:type="dcterms:W3CDTF">2020-05-12T22:12:59Z</dcterms:created>
  <dcterms:modified xsi:type="dcterms:W3CDTF">2025-07-07T22:03:10Z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